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fs01\dokumenti$\audovicic\My Documents\01_GRAD POREČ\01_JEDNOSTAVNA NABAVA\2025-jednostavna nabava\Sadnja stabala i mediteranskog bilja_Barbara-UoK\"/>
    </mc:Choice>
  </mc:AlternateContent>
  <xr:revisionPtr revIDLastSave="0" documentId="8_{4D8A5EFB-B56A-4002-B840-3F44E9AB51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oškovnik" sheetId="3" r:id="rId1"/>
  </sheets>
  <definedNames>
    <definedName name="_xlnm.Print_Area" localSheetId="0">Troškovnik!$A$1:$O$76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33" i="3" l="1"/>
  <c r="F28" i="3"/>
  <c r="F27" i="3"/>
  <c r="F20" i="3"/>
  <c r="F19" i="3"/>
  <c r="F18" i="3"/>
  <c r="F15" i="3"/>
  <c r="F14" i="3"/>
  <c r="F35" i="3" l="1"/>
  <c r="F22" i="3"/>
  <c r="F40" i="3" s="1"/>
  <c r="F43" i="3" s="1"/>
  <c r="F41" i="3" l="1"/>
  <c r="F44" i="3" s="1"/>
  <c r="F45" i="3" s="1"/>
  <c r="F42" i="3"/>
  <c r="F46" i="3" l="1"/>
</calcChain>
</file>

<file path=xl/sharedStrings.xml><?xml version="1.0" encoding="utf-8"?>
<sst xmlns="http://schemas.openxmlformats.org/spreadsheetml/2006/main" count="66" uniqueCount="52">
  <si>
    <t>kom</t>
  </si>
  <si>
    <t xml:space="preserve">TROŠKOVNIK </t>
  </si>
  <si>
    <t>Redni broj</t>
  </si>
  <si>
    <t>Jedinica mjere</t>
  </si>
  <si>
    <t>Količina</t>
  </si>
  <si>
    <t>Jedinična cijena bez PDV-a              (EUR)</t>
  </si>
  <si>
    <t>Ukupno bez PDV-a                      (EUR)</t>
  </si>
  <si>
    <t>Opis stavke</t>
  </si>
  <si>
    <t>1.1.</t>
  </si>
  <si>
    <t>1.2.</t>
  </si>
  <si>
    <t>I.</t>
  </si>
  <si>
    <t>STABLA</t>
  </si>
  <si>
    <t>II</t>
  </si>
  <si>
    <t>2.1.</t>
  </si>
  <si>
    <t>SADNJA STABALA</t>
  </si>
  <si>
    <t>REKAPITULACIJA</t>
  </si>
  <si>
    <t>II.</t>
  </si>
  <si>
    <t>1.</t>
  </si>
  <si>
    <t>2.</t>
  </si>
  <si>
    <t>PDV UKUPNO:</t>
  </si>
  <si>
    <t>UKUPNO (bez PDV-a):</t>
  </si>
  <si>
    <t>SVEUKUPNO (s PDV-om)</t>
  </si>
  <si>
    <t xml:space="preserve">SADNJA TRAJNICA </t>
  </si>
  <si>
    <t>TRAJNICE</t>
  </si>
  <si>
    <t>BILJNI MATERIJAL</t>
  </si>
  <si>
    <t>BILJNI MATERIJAL - UKUPNO</t>
  </si>
  <si>
    <t>SADNJA BILJNOG MATERIJALA</t>
  </si>
  <si>
    <t>SADNJA BILJNOG MATERIJALA - UKUPNO</t>
  </si>
  <si>
    <t xml:space="preserve">BILJNI MATERIJAL                                                               </t>
  </si>
  <si>
    <t xml:space="preserve">SADNJA BILJNOG MATERIJALA                                       </t>
  </si>
  <si>
    <t>Ukrcaj i transport sadnica trajnica na lokaciju sadnje koju odredi Naručitelj te iskrcaj i sadnja trajnica sa svim potrebnim radovima za sadnju. Iskop sadne jame veličine 30x30x30 cm. Ispuna zemljom, humusno tresetnim supstratom u količini  2-5 lit po sadnici, ovisno o promjeru lončića. Sadnja trajnice i jednokratno zaljevanje.                                Obračun po komadu zasađene trajnice, komplet bez biljnog materijala.</t>
  </si>
  <si>
    <t>PDV 25% - II  SADNJA BILJNOG MATERIJALA:</t>
  </si>
  <si>
    <t xml:space="preserve">       Ponuditelj: </t>
  </si>
  <si>
    <t xml:space="preserve">  (ime i prezime ovlaštene osobe ponuditelja)</t>
  </si>
  <si>
    <t xml:space="preserve">        M.P.</t>
  </si>
  <si>
    <t>(potpis ovlaštene osobe ponuditelja)</t>
  </si>
  <si>
    <t xml:space="preserve">                                           M.P.</t>
  </si>
  <si>
    <t>PDV  5% -    I   BILJNI MATERIJAL :</t>
  </si>
  <si>
    <r>
      <t xml:space="preserve">Jama 80 x 80 x 80 cm.                                                   Iskop za vrstu: </t>
    </r>
    <r>
      <rPr>
        <i/>
        <sz val="11"/>
        <rFont val="Times New Roman"/>
        <family val="1"/>
        <charset val="238"/>
      </rPr>
      <t xml:space="preserve">Tilia cordata </t>
    </r>
    <r>
      <rPr>
        <sz val="11"/>
        <rFont val="Times New Roman"/>
        <family val="1"/>
        <charset val="238"/>
      </rPr>
      <t>i sadnja</t>
    </r>
    <r>
      <rPr>
        <i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s ugradnjom po 3 kolca promjera 6 cm visine 250 cm za svaku stablašicu.</t>
    </r>
  </si>
  <si>
    <r>
      <t xml:space="preserve">        </t>
    </r>
    <r>
      <rPr>
        <i/>
        <sz val="11"/>
        <rFont val="Times New Roman"/>
        <family val="1"/>
        <charset val="238"/>
      </rPr>
      <t xml:space="preserve">                                                                             </t>
    </r>
    <r>
      <rPr>
        <i/>
        <u/>
        <sz val="11"/>
        <rFont val="Times New Roman"/>
        <family val="1"/>
        <charset val="238"/>
      </rPr>
      <t xml:space="preserve">Opći uvjeti i napomene: </t>
    </r>
    <r>
      <rPr>
        <i/>
        <sz val="11"/>
        <rFont val="Times New Roman"/>
        <family val="1"/>
        <charset val="238"/>
      </rPr>
      <t xml:space="preserve">
Specifikacija sadnog materijala po visini i opsegu debla odnosno zapremnini lončića (kontejnera) nije striktna pa su dozvoljena odstupanja od troškovnika +/- 10 %.
Obračun po komadu sadnice.</t>
    </r>
    <r>
      <rPr>
        <b/>
        <i/>
        <sz val="11"/>
        <rFont val="Times New Roman"/>
        <family val="1"/>
        <charset val="238"/>
      </rPr>
      <t xml:space="preserve">
</t>
    </r>
    <r>
      <rPr>
        <i/>
        <u/>
        <sz val="11"/>
        <rFont val="Times New Roman"/>
        <family val="1"/>
        <charset val="238"/>
      </rPr>
      <t>Tumač oznaka uz sadnicu:</t>
    </r>
    <r>
      <rPr>
        <b/>
        <i/>
        <sz val="11"/>
        <rFont val="Times New Roman"/>
        <family val="1"/>
        <charset val="238"/>
      </rPr>
      <t xml:space="preserve">
</t>
    </r>
    <r>
      <rPr>
        <i/>
        <sz val="11"/>
        <rFont val="Times New Roman"/>
        <family val="1"/>
        <charset val="238"/>
      </rPr>
      <t xml:space="preserve">10/12 cm – opseg debla kod stablašica mjereno na 1 m visine debla
v. 200/250 cm – visina raslinja bez lonca
clt – zapremnina kontejnera                                              </t>
    </r>
    <r>
      <rPr>
        <sz val="11"/>
        <rFont val="Calibri"/>
        <family val="2"/>
        <charset val="238"/>
      </rPr>
      <t>ø</t>
    </r>
    <r>
      <rPr>
        <i/>
        <sz val="12.3"/>
        <rFont val="Times New Roman"/>
        <family val="1"/>
        <charset val="238"/>
      </rPr>
      <t xml:space="preserve"> -</t>
    </r>
    <r>
      <rPr>
        <i/>
        <sz val="11"/>
        <rFont val="Times New Roman"/>
        <family val="1"/>
        <charset val="238"/>
      </rPr>
      <t xml:space="preserve"> promjer lončića</t>
    </r>
    <r>
      <rPr>
        <b/>
        <i/>
        <sz val="11"/>
        <rFont val="Times New Roman"/>
        <family val="1"/>
        <charset val="238"/>
      </rPr>
      <t xml:space="preserve">
</t>
    </r>
    <r>
      <rPr>
        <i/>
        <sz val="11"/>
        <rFont val="Times New Roman"/>
        <family val="1"/>
        <charset val="238"/>
      </rPr>
      <t xml:space="preserve">
</t>
    </r>
  </si>
  <si>
    <r>
      <rPr>
        <b/>
        <i/>
        <sz val="11"/>
        <color theme="1"/>
        <rFont val="Times New Roman"/>
        <family val="1"/>
        <charset val="238"/>
      </rPr>
      <t>Aesculus x carnea</t>
    </r>
    <r>
      <rPr>
        <b/>
        <sz val="11"/>
        <color theme="1"/>
        <rFont val="Times New Roman"/>
        <family val="1"/>
        <charset val="238"/>
      </rPr>
      <t>,</t>
    </r>
    <r>
      <rPr>
        <sz val="11"/>
        <color theme="1"/>
        <rFont val="Times New Roman"/>
        <family val="1"/>
        <charset val="238"/>
      </rPr>
      <t xml:space="preserve"> 22/25 cm, v. 350/400 cm, clt240 (crvenocvjetni ukrasni kesten).                  Sadnica u loncu Clt 180 ili više visine 350-400 cm, opseg debla 22-25 cm ili više, ravno deblo 1. klase, krošnja s prvim granama na 200-220 cm pravilno razgranata i orezana, obostrano raspoređena, a korijen kompaktan i formiran.</t>
    </r>
  </si>
  <si>
    <r>
      <rPr>
        <b/>
        <i/>
        <sz val="11"/>
        <color theme="1"/>
        <rFont val="Times New Roman"/>
        <family val="1"/>
        <charset val="238"/>
      </rPr>
      <t>Tilia cordata</t>
    </r>
    <r>
      <rPr>
        <b/>
        <sz val="11"/>
        <color theme="1"/>
        <rFont val="Times New Roman"/>
        <family val="1"/>
        <charset val="238"/>
      </rPr>
      <t>,</t>
    </r>
    <r>
      <rPr>
        <sz val="11"/>
        <color theme="1"/>
        <rFont val="Times New Roman"/>
        <family val="1"/>
        <charset val="238"/>
      </rPr>
      <t xml:space="preserve"> 8/10 cm, v. 300 cm, clt50 (sitnolisna lipa). Sadnica u loncu Clt50 ili više visine 300 cm, opseg debla 8-10 cm ili više, ravno deblo, krošnja s prvim granama na 200-220 cm  pravilno razgranata i orezana, obostrano raspoređena, a korijen kompaktan i formiran.</t>
    </r>
  </si>
  <si>
    <r>
      <rPr>
        <b/>
        <i/>
        <sz val="11"/>
        <rFont val="Times New Roman"/>
        <family val="1"/>
        <charset val="238"/>
      </rPr>
      <t>Pittosporum tobira "Nana"</t>
    </r>
    <r>
      <rPr>
        <i/>
        <sz val="11"/>
        <rFont val="Times New Roman"/>
        <family val="1"/>
        <charset val="238"/>
      </rPr>
      <t xml:space="preserve">, </t>
    </r>
    <r>
      <rPr>
        <sz val="11"/>
        <rFont val="Calibri"/>
        <family val="2"/>
        <charset val="238"/>
      </rPr>
      <t>Ø</t>
    </r>
    <r>
      <rPr>
        <sz val="11"/>
        <rFont val="Times New Roman"/>
        <family val="1"/>
        <charset val="238"/>
      </rPr>
      <t>18 cm (patuljasta pitospora).                                                              Sadnica u lončiću Ø18 cm ili Clt10,  promjer sadnice 45-55 cm, gusta i orezana u kuglu, korijen kompaktno obrasao lončić.</t>
    </r>
  </si>
  <si>
    <r>
      <rPr>
        <b/>
        <i/>
        <sz val="11"/>
        <rFont val="Times New Roman"/>
        <family val="1"/>
        <charset val="238"/>
      </rPr>
      <t>Teucrium fruticans</t>
    </r>
    <r>
      <rPr>
        <i/>
        <sz val="11"/>
        <rFont val="Times New Roman"/>
        <family val="1"/>
        <charset val="238"/>
      </rPr>
      <t xml:space="preserve">,  </t>
    </r>
    <r>
      <rPr>
        <sz val="11"/>
        <rFont val="Times New Roman"/>
        <family val="1"/>
        <charset val="238"/>
      </rPr>
      <t>Ø24 cm  (dubčac). Sadnica u lončiću Ø24 cm ili Clt10, kompaktno orezan promjer sadnice 50-60 cm s minimalno 10-15 izboja.</t>
    </r>
  </si>
  <si>
    <r>
      <rPr>
        <b/>
        <i/>
        <sz val="11"/>
        <rFont val="Times New Roman"/>
        <family val="1"/>
        <charset val="238"/>
      </rPr>
      <t xml:space="preserve">Rosmarinus off. "Prostratus" </t>
    </r>
    <r>
      <rPr>
        <sz val="11"/>
        <rFont val="Times New Roman"/>
        <family val="1"/>
        <charset val="238"/>
      </rPr>
      <t>Ø14 cm</t>
    </r>
    <r>
      <rPr>
        <i/>
        <sz val="11"/>
        <rFont val="Times New Roman"/>
        <family val="1"/>
        <charset val="238"/>
      </rPr>
      <t>,</t>
    </r>
    <r>
      <rPr>
        <sz val="11"/>
        <rFont val="Times New Roman"/>
        <family val="1"/>
        <charset val="238"/>
      </rPr>
      <t>(puzajući ružmarin).                                                          Sadnica u</t>
    </r>
    <r>
      <rPr>
        <i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lončiću Ø14 cm, promjer sadnice 15-25 cm.</t>
    </r>
  </si>
  <si>
    <t>Ukrcaj i transport stabala na lokaciju sadnje koju odredi Naručitelj te iskrcaj i sadnja stabala sa svim potrebnim radovima za sadnju. Stavka uključuje dopremu sadnica na lokaciju, strojno ručni iskop sadne jame  (ovisno o dimenzijama kontejnera) s odvajanjem slojeva, orezivanjem grana oštećenih i polomljenih u transportu, sadnja stabala uz ispunu zemljom i humusno-tresetnim supstratom u količini 70 lit po stablu. Izrada zdjelice oko stabla i jednokratno zalijevanje. U stavku je uključena doprema i ugradnja tokarenih impregniranih kolaca promjera 6-8 cm visine 250-300 cm (ovisno o dimenziji stabla). Ugradnja po 3 kolca za svaku stablašicu uz horizontalna ojačanja i vezanje za deblo jutenim trakama. U stavku je uključen odvoz i zbrinjavanje viška materijala nastalog od iskopa sadnje jame. Obračun po komadu zasađenog stabla, komplet bez biljnog materijala.</t>
  </si>
  <si>
    <t>U _______________dana_______________2025.godine</t>
  </si>
  <si>
    <r>
      <t xml:space="preserve">Jama 100 x 100 x 100 cm.                                          Iskop za vrstu: </t>
    </r>
    <r>
      <rPr>
        <i/>
        <sz val="11"/>
        <rFont val="Times New Roman"/>
        <family val="1"/>
        <charset val="238"/>
      </rPr>
      <t>Aesculus x carnea</t>
    </r>
    <r>
      <rPr>
        <sz val="11"/>
        <rFont val="Times New Roman"/>
        <family val="1"/>
        <charset val="238"/>
      </rPr>
      <t xml:space="preserve"> i sadnja</t>
    </r>
    <r>
      <rPr>
        <i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s ugradnjom po 3 kolca promjera 8 cm visine 300 cm za svaku stablašicu.</t>
    </r>
  </si>
  <si>
    <t>2.2.</t>
  </si>
  <si>
    <t>2.3.</t>
  </si>
  <si>
    <t>Sadnja stabala i mediteranskog bilja u 2025.g.</t>
  </si>
  <si>
    <t>Dobava sadnica stabala i trajnica. Sav biljni materijal mora biti zdrav, nezaražen, neoštećen i školovan u rasadniku s biljnom putovnicom i zasađen u kontejnerima (loncima).  Stablašice trebaju imati jasno definirano, uspravno deblo i dobro razvijenu krošnju i korijenov sustav, a trajnice gusto orezanih izboja.  Stavka uključuje dobavu sadnog materijala bez dopreme sadnog materijala na lokaciju sadnje. Obračun po komadu.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</si>
</sst>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kn&quot;_-;\-* #,##0.00\ &quot;kn&quot;_-;_-* &quot;-&quot;??\ &quot;kn&quot;_-;_-@_-"/>
    <numFmt numFmtId="165" formatCode="_-* #,##0.00\ _k_n_-;\-* #,##0.00\ _k_n_-;_-* &quot;-&quot;??\ _k_n_-;_-@_-"/>
    <numFmt numFmtId="166" formatCode="#,##0.00\ &quot;kn&quot;"/>
    <numFmt numFmtId="167" formatCode="0.0"/>
    <numFmt numFmtId="168" formatCode="dd/mm/yy"/>
    <numFmt numFmtId="169" formatCode="#,##0.00\ [$€-1]"/>
    <numFmt numFmtId="170" formatCode="#,##0.00\ _k_n"/>
    <numFmt numFmtId="171" formatCode="#,##0.00&quot;      &quot;;\-#,##0.00&quot;      &quot;;&quot; -&quot;#&quot;      &quot;;@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u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Calibri"/>
      <family val="2"/>
      <charset val="238"/>
    </font>
    <font>
      <i/>
      <sz val="12.3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4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4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6" fillId="0" borderId="0"/>
    <xf numFmtId="171" fontId="26" fillId="0" borderId="0" applyFill="0" applyBorder="0" applyAlignment="0" applyProtection="0"/>
    <xf numFmtId="171" fontId="26" fillId="0" borderId="0" applyFill="0" applyBorder="0" applyAlignment="0" applyProtection="0"/>
  </cellStyleXfs>
  <cellXfs count="146">
    <xf numFmtId="0" fontId="0" fillId="0" borderId="0" xfId="0"/>
    <xf numFmtId="0" fontId="3" fillId="0" borderId="0" xfId="0" applyFont="1" applyBorder="1" applyProtection="1"/>
    <xf numFmtId="0" fontId="3" fillId="0" borderId="0" xfId="0" applyFont="1" applyFill="1" applyBorder="1" applyProtection="1"/>
    <xf numFmtId="0" fontId="4" fillId="0" borderId="0" xfId="0" applyFont="1" applyBorder="1" applyProtection="1"/>
    <xf numFmtId="0" fontId="4" fillId="0" borderId="0" xfId="0" applyFont="1" applyFill="1" applyBorder="1" applyProtection="1"/>
    <xf numFmtId="0" fontId="0" fillId="0" borderId="0" xfId="0" applyFill="1"/>
    <xf numFmtId="0" fontId="2" fillId="0" borderId="0" xfId="0" applyFont="1" applyFill="1" applyBorder="1" applyProtection="1"/>
    <xf numFmtId="4" fontId="2" fillId="0" borderId="0" xfId="1" applyNumberFormat="1" applyFont="1" applyFill="1" applyBorder="1" applyAlignment="1" applyProtection="1">
      <alignment horizontal="center"/>
    </xf>
    <xf numFmtId="166" fontId="2" fillId="0" borderId="0" xfId="1" applyNumberFormat="1" applyFont="1" applyFill="1" applyBorder="1" applyAlignment="1" applyProtection="1">
      <alignment horizontal="center"/>
      <protection locked="0"/>
    </xf>
    <xf numFmtId="166" fontId="2" fillId="0" borderId="0" xfId="1" applyNumberFormat="1" applyFont="1" applyFill="1" applyBorder="1" applyAlignment="1" applyProtection="1"/>
    <xf numFmtId="0" fontId="2" fillId="0" borderId="0" xfId="0" applyFont="1" applyBorder="1" applyProtection="1"/>
    <xf numFmtId="0" fontId="5" fillId="0" borderId="0" xfId="0" applyFont="1" applyFill="1" applyBorder="1"/>
    <xf numFmtId="166" fontId="5" fillId="0" borderId="0" xfId="0" applyNumberFormat="1" applyFont="1" applyFill="1" applyBorder="1"/>
    <xf numFmtId="0" fontId="5" fillId="0" borderId="0" xfId="0" applyFont="1" applyFill="1" applyBorder="1" applyProtection="1"/>
    <xf numFmtId="0" fontId="6" fillId="0" borderId="0" xfId="0" applyFont="1" applyFill="1" applyBorder="1" applyAlignment="1">
      <alignment horizontal="justify"/>
    </xf>
    <xf numFmtId="4" fontId="5" fillId="0" borderId="0" xfId="1" applyNumberFormat="1" applyFont="1" applyFill="1" applyBorder="1" applyAlignment="1" applyProtection="1">
      <alignment horizontal="center"/>
    </xf>
    <xf numFmtId="166" fontId="5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2" fillId="0" borderId="0" xfId="0" applyFont="1" applyBorder="1" applyAlignment="1" applyProtection="1">
      <alignment horizontal="justify" vertical="top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justify" vertical="top"/>
    </xf>
    <xf numFmtId="4" fontId="2" fillId="0" borderId="1" xfId="1" applyNumberFormat="1" applyFont="1" applyFill="1" applyBorder="1" applyAlignment="1" applyProtection="1">
      <alignment horizontal="center"/>
    </xf>
    <xf numFmtId="166" fontId="2" fillId="0" borderId="1" xfId="1" applyNumberFormat="1" applyFont="1" applyFill="1" applyBorder="1" applyAlignment="1" applyProtection="1">
      <alignment horizontal="center"/>
      <protection locked="0"/>
    </xf>
    <xf numFmtId="166" fontId="2" fillId="0" borderId="1" xfId="1" applyNumberFormat="1" applyFont="1" applyFill="1" applyBorder="1" applyAlignment="1" applyProtection="1"/>
    <xf numFmtId="0" fontId="8" fillId="0" borderId="0" xfId="0" applyFont="1" applyFill="1" applyBorder="1" applyProtection="1"/>
    <xf numFmtId="4" fontId="2" fillId="0" borderId="0" xfId="0" applyNumberFormat="1" applyFont="1" applyFill="1" applyBorder="1" applyProtection="1"/>
    <xf numFmtId="4" fontId="3" fillId="0" borderId="0" xfId="0" applyNumberFormat="1" applyFont="1" applyFill="1" applyBorder="1" applyProtection="1"/>
    <xf numFmtId="4" fontId="4" fillId="0" borderId="0" xfId="0" applyNumberFormat="1" applyFont="1" applyFill="1" applyBorder="1" applyProtection="1"/>
    <xf numFmtId="4" fontId="0" fillId="0" borderId="0" xfId="0" applyNumberFormat="1" applyFill="1"/>
    <xf numFmtId="4" fontId="5" fillId="0" borderId="0" xfId="0" applyNumberFormat="1" applyFont="1" applyFill="1" applyBorder="1" applyProtection="1"/>
    <xf numFmtId="4" fontId="0" fillId="0" borderId="0" xfId="0" applyNumberFormat="1" applyFont="1" applyFill="1" applyBorder="1" applyProtection="1"/>
    <xf numFmtId="4" fontId="8" fillId="0" borderId="0" xfId="0" applyNumberFormat="1" applyFont="1" applyFill="1" applyBorder="1" applyProtection="1"/>
    <xf numFmtId="0" fontId="8" fillId="0" borderId="0" xfId="0" applyFont="1" applyFill="1" applyBorder="1" applyAlignment="1" applyProtection="1"/>
    <xf numFmtId="4" fontId="8" fillId="0" borderId="0" xfId="0" applyNumberFormat="1" applyFont="1" applyFill="1" applyBorder="1" applyAlignment="1" applyProtection="1"/>
    <xf numFmtId="0" fontId="10" fillId="0" borderId="0" xfId="0" applyFont="1"/>
    <xf numFmtId="0" fontId="10" fillId="0" borderId="0" xfId="0" applyFont="1" applyAlignment="1">
      <alignment horizontal="justify" vertical="top"/>
    </xf>
    <xf numFmtId="4" fontId="10" fillId="0" borderId="0" xfId="1" applyNumberFormat="1" applyFont="1" applyFill="1" applyBorder="1" applyAlignment="1" applyProtection="1">
      <alignment horizontal="center"/>
    </xf>
    <xf numFmtId="166" fontId="10" fillId="0" borderId="0" xfId="1" applyNumberFormat="1" applyFont="1" applyFill="1" applyBorder="1" applyAlignment="1" applyProtection="1">
      <alignment horizontal="center"/>
      <protection locked="0"/>
    </xf>
    <xf numFmtId="166" fontId="10" fillId="0" borderId="0" xfId="1" applyNumberFormat="1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2" fontId="11" fillId="0" borderId="0" xfId="1" applyNumberFormat="1" applyFont="1" applyFill="1" applyBorder="1" applyAlignment="1" applyProtection="1">
      <alignment horizontal="center"/>
    </xf>
    <xf numFmtId="169" fontId="11" fillId="0" borderId="0" xfId="0" applyNumberFormat="1" applyFont="1"/>
    <xf numFmtId="167" fontId="11" fillId="0" borderId="0" xfId="0" applyNumberFormat="1" applyFont="1" applyFill="1" applyAlignment="1">
      <alignment horizontal="center" vertical="top"/>
    </xf>
    <xf numFmtId="0" fontId="13" fillId="0" borderId="0" xfId="0" applyFont="1" applyFill="1" applyBorder="1" applyAlignment="1" applyProtection="1">
      <alignment horizontal="left" vertical="top" wrapText="1"/>
    </xf>
    <xf numFmtId="0" fontId="11" fillId="0" borderId="0" xfId="0" applyFont="1" applyAlignment="1">
      <alignment horizontal="center"/>
    </xf>
    <xf numFmtId="4" fontId="11" fillId="0" borderId="0" xfId="0" applyNumberFormat="1" applyFont="1" applyFill="1" applyAlignment="1">
      <alignment horizontal="center"/>
    </xf>
    <xf numFmtId="166" fontId="11" fillId="0" borderId="0" xfId="0" applyNumberFormat="1" applyFont="1" applyFill="1" applyAlignment="1">
      <alignment horizontal="center"/>
    </xf>
    <xf numFmtId="168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justify" vertical="top"/>
    </xf>
    <xf numFmtId="2" fontId="11" fillId="0" borderId="0" xfId="0" applyNumberFormat="1" applyFont="1" applyFill="1" applyAlignment="1">
      <alignment horizontal="center"/>
    </xf>
    <xf numFmtId="0" fontId="9" fillId="0" borderId="0" xfId="0" applyFont="1" applyFill="1" applyBorder="1" applyAlignment="1" applyProtection="1">
      <alignment horizontal="justify" vertical="top" wrapText="1"/>
    </xf>
    <xf numFmtId="167" fontId="11" fillId="0" borderId="0" xfId="0" applyNumberFormat="1" applyFont="1" applyFill="1" applyAlignment="1">
      <alignment horizontal="right" vertical="top"/>
    </xf>
    <xf numFmtId="167" fontId="16" fillId="0" borderId="0" xfId="0" applyNumberFormat="1" applyFont="1" applyFill="1" applyAlignment="1">
      <alignment horizontal="right" vertical="top"/>
    </xf>
    <xf numFmtId="170" fontId="11" fillId="0" borderId="0" xfId="0" applyNumberFormat="1" applyFont="1" applyAlignment="1">
      <alignment horizontal="justify" vertical="top" wrapText="1"/>
    </xf>
    <xf numFmtId="170" fontId="11" fillId="0" borderId="0" xfId="0" applyNumberFormat="1" applyFont="1" applyFill="1" applyBorder="1" applyAlignment="1" applyProtection="1">
      <alignment horizontal="center"/>
    </xf>
    <xf numFmtId="170" fontId="11" fillId="0" borderId="0" xfId="1" applyNumberFormat="1" applyFont="1" applyFill="1" applyBorder="1" applyAlignment="1" applyProtection="1">
      <alignment horizontal="center"/>
    </xf>
    <xf numFmtId="170" fontId="11" fillId="0" borderId="0" xfId="0" applyNumberFormat="1" applyFont="1" applyFill="1" applyAlignment="1">
      <alignment horizontal="center"/>
    </xf>
    <xf numFmtId="170" fontId="11" fillId="0" borderId="0" xfId="0" applyNumberFormat="1" applyFont="1"/>
    <xf numFmtId="170" fontId="9" fillId="0" borderId="0" xfId="0" applyNumberFormat="1" applyFont="1" applyFill="1" applyBorder="1" applyAlignment="1" applyProtection="1">
      <alignment horizontal="justify" vertical="top" wrapText="1"/>
    </xf>
    <xf numFmtId="170" fontId="12" fillId="0" borderId="0" xfId="0" applyNumberFormat="1" applyFont="1" applyAlignment="1">
      <alignment horizontal="justify" vertical="top" wrapText="1"/>
    </xf>
    <xf numFmtId="170" fontId="9" fillId="0" borderId="0" xfId="0" applyNumberFormat="1" applyFont="1" applyAlignment="1">
      <alignment horizontal="justify" vertical="center" wrapText="1"/>
    </xf>
    <xf numFmtId="170" fontId="7" fillId="0" borderId="0" xfId="0" applyNumberFormat="1" applyFont="1" applyFill="1" applyBorder="1" applyAlignment="1" applyProtection="1">
      <alignment horizontal="center"/>
    </xf>
    <xf numFmtId="170" fontId="7" fillId="0" borderId="0" xfId="1" applyNumberFormat="1" applyFont="1" applyFill="1" applyBorder="1" applyAlignment="1" applyProtection="1">
      <alignment horizontal="center"/>
    </xf>
    <xf numFmtId="170" fontId="7" fillId="0" borderId="0" xfId="0" applyNumberFormat="1" applyFont="1" applyFill="1" applyAlignment="1">
      <alignment horizontal="center"/>
    </xf>
    <xf numFmtId="170" fontId="7" fillId="0" borderId="0" xfId="0" applyNumberFormat="1" applyFont="1"/>
    <xf numFmtId="170" fontId="0" fillId="0" borderId="0" xfId="0" applyNumberFormat="1" applyAlignment="1">
      <alignment horizontal="justify" vertical="top" wrapText="1"/>
    </xf>
    <xf numFmtId="170" fontId="0" fillId="0" borderId="0" xfId="0" applyNumberFormat="1" applyFont="1" applyFill="1" applyBorder="1" applyAlignment="1" applyProtection="1">
      <alignment horizontal="center"/>
    </xf>
    <xf numFmtId="170" fontId="1" fillId="0" borderId="0" xfId="1" applyNumberFormat="1" applyFont="1" applyFill="1" applyBorder="1" applyAlignment="1" applyProtection="1">
      <alignment horizontal="center"/>
    </xf>
    <xf numFmtId="170" fontId="0" fillId="0" borderId="0" xfId="0" applyNumberFormat="1" applyFont="1" applyFill="1" applyAlignment="1">
      <alignment horizontal="center"/>
    </xf>
    <xf numFmtId="170" fontId="0" fillId="0" borderId="0" xfId="0" applyNumberFormat="1" applyFont="1" applyAlignment="1">
      <alignment horizontal="right"/>
    </xf>
    <xf numFmtId="170" fontId="12" fillId="0" borderId="0" xfId="0" applyNumberFormat="1" applyFont="1" applyAlignment="1">
      <alignment horizontal="justify" vertical="center" wrapText="1"/>
    </xf>
    <xf numFmtId="167" fontId="17" fillId="0" borderId="0" xfId="0" applyNumberFormat="1" applyFont="1" applyFill="1" applyAlignment="1">
      <alignment horizontal="right" vertical="top"/>
    </xf>
    <xf numFmtId="0" fontId="20" fillId="0" borderId="5" xfId="0" applyFont="1" applyFill="1" applyBorder="1" applyAlignment="1">
      <alignment horizontal="center" vertical="center"/>
    </xf>
    <xf numFmtId="170" fontId="20" fillId="0" borderId="5" xfId="2" applyNumberFormat="1" applyFont="1" applyFill="1" applyBorder="1" applyAlignment="1">
      <alignment horizontal="right" vertical="center"/>
    </xf>
    <xf numFmtId="4" fontId="20" fillId="0" borderId="5" xfId="1" applyNumberFormat="1" applyFont="1" applyFill="1" applyBorder="1" applyAlignment="1">
      <alignment horizontal="center" vertical="center"/>
    </xf>
    <xf numFmtId="170" fontId="20" fillId="7" borderId="5" xfId="2" applyNumberFormat="1" applyFont="1" applyFill="1" applyBorder="1" applyAlignment="1">
      <alignment horizontal="right" vertical="center"/>
    </xf>
    <xf numFmtId="170" fontId="20" fillId="2" borderId="5" xfId="2" applyNumberFormat="1" applyFont="1" applyFill="1" applyBorder="1" applyAlignment="1">
      <alignment horizontal="right" vertical="center"/>
    </xf>
    <xf numFmtId="0" fontId="20" fillId="6" borderId="3" xfId="0" applyFont="1" applyFill="1" applyBorder="1" applyAlignment="1">
      <alignment horizontal="center" vertical="center" wrapText="1"/>
    </xf>
    <xf numFmtId="170" fontId="20" fillId="6" borderId="3" xfId="1" applyNumberFormat="1" applyFont="1" applyFill="1" applyBorder="1" applyAlignment="1">
      <alignment horizontal="right" vertical="center"/>
    </xf>
    <xf numFmtId="168" fontId="22" fillId="5" borderId="0" xfId="0" applyNumberFormat="1" applyFont="1" applyFill="1" applyAlignment="1">
      <alignment horizontal="center" vertical="top"/>
    </xf>
    <xf numFmtId="170" fontId="22" fillId="5" borderId="0" xfId="0" applyNumberFormat="1" applyFont="1" applyFill="1" applyAlignment="1">
      <alignment horizontal="justify" vertical="top" wrapText="1"/>
    </xf>
    <xf numFmtId="170" fontId="23" fillId="5" borderId="0" xfId="0" applyNumberFormat="1" applyFont="1" applyFill="1" applyBorder="1" applyAlignment="1" applyProtection="1">
      <alignment horizontal="center"/>
    </xf>
    <xf numFmtId="170" fontId="23" fillId="5" borderId="0" xfId="1" applyNumberFormat="1" applyFont="1" applyFill="1" applyBorder="1" applyAlignment="1" applyProtection="1">
      <alignment horizontal="center"/>
    </xf>
    <xf numFmtId="170" fontId="23" fillId="5" borderId="0" xfId="0" applyNumberFormat="1" applyFont="1" applyFill="1" applyAlignment="1">
      <alignment horizontal="center"/>
    </xf>
    <xf numFmtId="170" fontId="23" fillId="5" borderId="0" xfId="0" applyNumberFormat="1" applyFont="1" applyFill="1"/>
    <xf numFmtId="168" fontId="22" fillId="2" borderId="0" xfId="0" applyNumberFormat="1" applyFont="1" applyFill="1" applyAlignment="1">
      <alignment horizontal="center" vertical="top"/>
    </xf>
    <xf numFmtId="0" fontId="22" fillId="2" borderId="0" xfId="0" applyFont="1" applyFill="1" applyAlignment="1">
      <alignment horizontal="justify" vertical="top"/>
    </xf>
    <xf numFmtId="0" fontId="23" fillId="2" borderId="0" xfId="0" applyFont="1" applyFill="1" applyAlignment="1">
      <alignment horizontal="center"/>
    </xf>
    <xf numFmtId="2" fontId="23" fillId="2" borderId="0" xfId="0" applyNumberFormat="1" applyFont="1" applyFill="1" applyAlignment="1">
      <alignment horizontal="center"/>
    </xf>
    <xf numFmtId="166" fontId="23" fillId="2" borderId="0" xfId="0" applyNumberFormat="1" applyFont="1" applyFill="1" applyAlignment="1">
      <alignment horizontal="center"/>
    </xf>
    <xf numFmtId="169" fontId="23" fillId="2" borderId="0" xfId="0" applyNumberFormat="1" applyFont="1" applyFill="1"/>
    <xf numFmtId="167" fontId="0" fillId="0" borderId="7" xfId="0" applyNumberFormat="1" applyFont="1" applyFill="1" applyBorder="1" applyAlignment="1">
      <alignment horizontal="center" vertical="top"/>
    </xf>
    <xf numFmtId="0" fontId="2" fillId="0" borderId="8" xfId="0" applyFont="1" applyBorder="1" applyAlignment="1" applyProtection="1">
      <alignment horizontal="justify" vertical="top"/>
    </xf>
    <xf numFmtId="0" fontId="2" fillId="0" borderId="8" xfId="0" applyFont="1" applyBorder="1" applyProtection="1"/>
    <xf numFmtId="4" fontId="2" fillId="0" borderId="8" xfId="1" applyNumberFormat="1" applyFont="1" applyFill="1" applyBorder="1" applyAlignment="1" applyProtection="1">
      <alignment horizontal="center"/>
    </xf>
    <xf numFmtId="166" fontId="2" fillId="0" borderId="8" xfId="1" applyNumberFormat="1" applyFont="1" applyFill="1" applyBorder="1" applyAlignment="1" applyProtection="1">
      <alignment horizontal="center"/>
      <protection locked="0"/>
    </xf>
    <xf numFmtId="166" fontId="2" fillId="0" borderId="8" xfId="1" applyNumberFormat="1" applyFont="1" applyFill="1" applyBorder="1" applyAlignment="1" applyProtection="1"/>
    <xf numFmtId="170" fontId="12" fillId="0" borderId="0" xfId="0" applyNumberFormat="1" applyFont="1" applyAlignment="1">
      <alignment horizontal="left" vertical="top" wrapText="1"/>
    </xf>
    <xf numFmtId="170" fontId="12" fillId="0" borderId="0" xfId="0" applyNumberFormat="1" applyFont="1" applyAlignment="1">
      <alignment horizontal="left" vertical="center" wrapText="1"/>
    </xf>
    <xf numFmtId="0" fontId="11" fillId="0" borderId="0" xfId="0" applyFont="1" applyFill="1" applyAlignment="1">
      <alignment horizontal="right"/>
    </xf>
    <xf numFmtId="167" fontId="0" fillId="0" borderId="0" xfId="0" applyNumberFormat="1" applyFill="1" applyAlignment="1">
      <alignment horizontal="right" vertical="top"/>
    </xf>
    <xf numFmtId="0" fontId="26" fillId="0" borderId="0" xfId="3"/>
    <xf numFmtId="0" fontId="2" fillId="0" borderId="0" xfId="3" applyFont="1"/>
    <xf numFmtId="166" fontId="26" fillId="0" borderId="0" xfId="3" applyNumberFormat="1"/>
    <xf numFmtId="0" fontId="27" fillId="0" borderId="0" xfId="3" applyFont="1" applyAlignment="1">
      <alignment horizontal="justify"/>
    </xf>
    <xf numFmtId="0" fontId="2" fillId="0" borderId="0" xfId="3" applyFont="1" applyAlignment="1">
      <alignment horizontal="justify" vertical="top" wrapText="1"/>
    </xf>
    <xf numFmtId="0" fontId="10" fillId="0" borderId="0" xfId="3" applyFont="1"/>
    <xf numFmtId="0" fontId="11" fillId="0" borderId="0" xfId="3" applyFont="1" applyAlignment="1">
      <alignment horizontal="left" vertical="center" indent="15"/>
    </xf>
    <xf numFmtId="4" fontId="2" fillId="0" borderId="0" xfId="5" applyNumberFormat="1" applyFont="1" applyFill="1" applyBorder="1" applyAlignment="1" applyProtection="1">
      <alignment horizontal="center"/>
    </xf>
    <xf numFmtId="166" fontId="2" fillId="0" borderId="0" xfId="5" applyNumberFormat="1" applyFont="1" applyFill="1" applyBorder="1" applyAlignment="1" applyProtection="1">
      <alignment horizontal="center"/>
    </xf>
    <xf numFmtId="0" fontId="11" fillId="0" borderId="0" xfId="3" applyFont="1"/>
    <xf numFmtId="166" fontId="27" fillId="0" borderId="0" xfId="3" applyNumberFormat="1" applyFont="1" applyAlignment="1">
      <alignment horizontal="center"/>
    </xf>
    <xf numFmtId="166" fontId="27" fillId="0" borderId="0" xfId="3" applyNumberFormat="1" applyFont="1"/>
    <xf numFmtId="0" fontId="27" fillId="0" borderId="0" xfId="3" applyFont="1"/>
    <xf numFmtId="0" fontId="2" fillId="0" borderId="7" xfId="0" applyFont="1" applyBorder="1" applyProtection="1"/>
    <xf numFmtId="0" fontId="24" fillId="0" borderId="6" xfId="0" applyFont="1" applyFill="1" applyBorder="1" applyAlignment="1">
      <alignment horizontal="center" vertical="center"/>
    </xf>
    <xf numFmtId="0" fontId="25" fillId="0" borderId="6" xfId="0" applyFont="1" applyBorder="1" applyAlignment="1">
      <alignment vertical="center"/>
    </xf>
    <xf numFmtId="0" fontId="12" fillId="3" borderId="0" xfId="0" applyFont="1" applyFill="1" applyAlignment="1">
      <alignment horizontal="center" vertical="top"/>
    </xf>
    <xf numFmtId="0" fontId="16" fillId="0" borderId="0" xfId="0" applyFont="1" applyFill="1" applyAlignment="1">
      <alignment horizontal="right" vertical="center"/>
    </xf>
    <xf numFmtId="170" fontId="20" fillId="7" borderId="5" xfId="0" applyNumberFormat="1" applyFont="1" applyFill="1" applyBorder="1" applyAlignment="1">
      <alignment horizontal="right" vertical="center" wrapText="1" indent="1"/>
    </xf>
    <xf numFmtId="0" fontId="28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170" fontId="20" fillId="6" borderId="4" xfId="0" applyNumberFormat="1" applyFont="1" applyFill="1" applyBorder="1" applyAlignment="1">
      <alignment horizontal="left" vertical="center" indent="1"/>
    </xf>
    <xf numFmtId="170" fontId="20" fillId="6" borderId="2" xfId="0" applyNumberFormat="1" applyFont="1" applyFill="1" applyBorder="1" applyAlignment="1">
      <alignment horizontal="left" vertical="center" indent="1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170" fontId="20" fillId="0" borderId="5" xfId="0" applyNumberFormat="1" applyFont="1" applyFill="1" applyBorder="1" applyAlignment="1">
      <alignment horizontal="left" vertical="center" indent="1"/>
    </xf>
    <xf numFmtId="170" fontId="20" fillId="0" borderId="5" xfId="1" applyNumberFormat="1" applyFont="1" applyFill="1" applyBorder="1" applyAlignment="1">
      <alignment horizontal="left" vertical="center" wrapText="1" indent="1"/>
    </xf>
    <xf numFmtId="170" fontId="20" fillId="0" borderId="5" xfId="0" applyNumberFormat="1" applyFont="1" applyFill="1" applyBorder="1" applyAlignment="1">
      <alignment horizontal="left" vertical="center" wrapText="1" indent="1"/>
    </xf>
    <xf numFmtId="170" fontId="20" fillId="2" borderId="5" xfId="0" applyNumberFormat="1" applyFont="1" applyFill="1" applyBorder="1" applyAlignment="1">
      <alignment horizontal="right" vertical="center" wrapText="1" indent="1"/>
    </xf>
    <xf numFmtId="170" fontId="20" fillId="0" borderId="5" xfId="0" applyNumberFormat="1" applyFont="1" applyFill="1" applyBorder="1" applyAlignment="1">
      <alignment horizontal="right" vertical="center" wrapText="1" indent="1"/>
    </xf>
    <xf numFmtId="4" fontId="10" fillId="0" borderId="9" xfId="5" applyNumberFormat="1" applyFont="1" applyFill="1" applyBorder="1" applyAlignment="1" applyProtection="1">
      <alignment horizontal="center"/>
    </xf>
    <xf numFmtId="0" fontId="11" fillId="0" borderId="9" xfId="3" applyFont="1" applyBorder="1" applyAlignment="1">
      <alignment horizontal="center"/>
    </xf>
    <xf numFmtId="0" fontId="16" fillId="0" borderId="0" xfId="3" applyFont="1" applyAlignment="1">
      <alignment horizontal="center"/>
    </xf>
    <xf numFmtId="0" fontId="2" fillId="0" borderId="10" xfId="3" applyFont="1" applyBorder="1"/>
    <xf numFmtId="0" fontId="26" fillId="0" borderId="10" xfId="3" applyBorder="1"/>
    <xf numFmtId="0" fontId="12" fillId="0" borderId="0" xfId="3" applyFont="1"/>
    <xf numFmtId="0" fontId="11" fillId="0" borderId="0" xfId="3" applyFont="1"/>
    <xf numFmtId="0" fontId="22" fillId="0" borderId="0" xfId="3" applyFont="1" applyAlignment="1">
      <alignment horizontal="center"/>
    </xf>
    <xf numFmtId="0" fontId="11" fillId="0" borderId="0" xfId="3" applyFont="1" applyAlignment="1"/>
    <xf numFmtId="0" fontId="27" fillId="0" borderId="0" xfId="3" applyFont="1" applyAlignment="1"/>
    <xf numFmtId="0" fontId="0" fillId="0" borderId="0" xfId="0" applyAlignment="1"/>
    <xf numFmtId="0" fontId="0" fillId="0" borderId="9" xfId="0" applyBorder="1" applyAlignment="1"/>
  </cellXfs>
  <cellStyles count="6">
    <cellStyle name="Normalno" xfId="0" builtinId="0"/>
    <cellStyle name="Normalno 2" xfId="3" xr:uid="{871CDDA5-A0B8-45DD-8073-F9AF6600EF38}"/>
    <cellStyle name="Valuta" xfId="2" builtinId="4"/>
    <cellStyle name="Zarez" xfId="1" builtinId="3"/>
    <cellStyle name="Zarez 2" xfId="5" xr:uid="{12F6DD9C-E343-47A8-81F4-3E0997EB6188}"/>
    <cellStyle name="Zarez 3" xfId="4" xr:uid="{1307551F-450C-420F-8081-442217E6BB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B8955-984F-4E42-933D-F4A3DFF9B889}">
  <dimension ref="A1:IQ87"/>
  <sheetViews>
    <sheetView showZeros="0" tabSelected="1" topLeftCell="A40" zoomScale="90" zoomScaleNormal="90" workbookViewId="0">
      <selection activeCell="W27" sqref="W27"/>
    </sheetView>
  </sheetViews>
  <sheetFormatPr defaultRowHeight="11.25" x14ac:dyDescent="0.2"/>
  <cols>
    <col min="1" max="1" width="6.7109375" style="19" bestFit="1" customWidth="1"/>
    <col min="2" max="2" width="41.7109375" style="20" customWidth="1"/>
    <col min="3" max="3" width="8.42578125" style="19" customWidth="1"/>
    <col min="4" max="4" width="11.42578125" style="21" customWidth="1"/>
    <col min="5" max="5" width="10.7109375" style="22" bestFit="1" customWidth="1"/>
    <col min="6" max="6" width="18.140625" style="23" bestFit="1" customWidth="1"/>
    <col min="7" max="14" width="0" style="10" hidden="1" customWidth="1"/>
    <col min="15" max="15" width="17.28515625" style="10" hidden="1" customWidth="1"/>
    <col min="16" max="16" width="24.140625" style="6" customWidth="1"/>
    <col min="17" max="20" width="9.140625" style="6"/>
    <col min="21" max="21" width="9.140625" style="25"/>
    <col min="22" max="252" width="9.140625" style="6"/>
    <col min="253" max="253" width="7" style="6" customWidth="1"/>
    <col min="254" max="254" width="45" style="6" customWidth="1"/>
    <col min="255" max="255" width="8.42578125" style="6" customWidth="1"/>
    <col min="256" max="256" width="11.42578125" style="6" customWidth="1"/>
    <col min="257" max="257" width="13" style="6" customWidth="1"/>
    <col min="258" max="258" width="17.42578125" style="6" customWidth="1"/>
    <col min="259" max="267" width="0" style="6" hidden="1" customWidth="1"/>
    <col min="268" max="508" width="9.140625" style="6"/>
    <col min="509" max="509" width="7" style="6" customWidth="1"/>
    <col min="510" max="510" width="45" style="6" customWidth="1"/>
    <col min="511" max="511" width="8.42578125" style="6" customWidth="1"/>
    <col min="512" max="512" width="11.42578125" style="6" customWidth="1"/>
    <col min="513" max="513" width="13" style="6" customWidth="1"/>
    <col min="514" max="514" width="17.42578125" style="6" customWidth="1"/>
    <col min="515" max="523" width="0" style="6" hidden="1" customWidth="1"/>
    <col min="524" max="764" width="9.140625" style="6"/>
    <col min="765" max="765" width="7" style="6" customWidth="1"/>
    <col min="766" max="766" width="45" style="6" customWidth="1"/>
    <col min="767" max="767" width="8.42578125" style="6" customWidth="1"/>
    <col min="768" max="768" width="11.42578125" style="6" customWidth="1"/>
    <col min="769" max="769" width="13" style="6" customWidth="1"/>
    <col min="770" max="770" width="17.42578125" style="6" customWidth="1"/>
    <col min="771" max="779" width="0" style="6" hidden="1" customWidth="1"/>
    <col min="780" max="1020" width="9.140625" style="6"/>
    <col min="1021" max="1021" width="7" style="6" customWidth="1"/>
    <col min="1022" max="1022" width="45" style="6" customWidth="1"/>
    <col min="1023" max="1023" width="8.42578125" style="6" customWidth="1"/>
    <col min="1024" max="1024" width="11.42578125" style="6" customWidth="1"/>
    <col min="1025" max="1025" width="13" style="6" customWidth="1"/>
    <col min="1026" max="1026" width="17.42578125" style="6" customWidth="1"/>
    <col min="1027" max="1035" width="0" style="6" hidden="1" customWidth="1"/>
    <col min="1036" max="1276" width="9.140625" style="6"/>
    <col min="1277" max="1277" width="7" style="6" customWidth="1"/>
    <col min="1278" max="1278" width="45" style="6" customWidth="1"/>
    <col min="1279" max="1279" width="8.42578125" style="6" customWidth="1"/>
    <col min="1280" max="1280" width="11.42578125" style="6" customWidth="1"/>
    <col min="1281" max="1281" width="13" style="6" customWidth="1"/>
    <col min="1282" max="1282" width="17.42578125" style="6" customWidth="1"/>
    <col min="1283" max="1291" width="0" style="6" hidden="1" customWidth="1"/>
    <col min="1292" max="1532" width="9.140625" style="6"/>
    <col min="1533" max="1533" width="7" style="6" customWidth="1"/>
    <col min="1534" max="1534" width="45" style="6" customWidth="1"/>
    <col min="1535" max="1535" width="8.42578125" style="6" customWidth="1"/>
    <col min="1536" max="1536" width="11.42578125" style="6" customWidth="1"/>
    <col min="1537" max="1537" width="13" style="6" customWidth="1"/>
    <col min="1538" max="1538" width="17.42578125" style="6" customWidth="1"/>
    <col min="1539" max="1547" width="0" style="6" hidden="1" customWidth="1"/>
    <col min="1548" max="1788" width="9.140625" style="6"/>
    <col min="1789" max="1789" width="7" style="6" customWidth="1"/>
    <col min="1790" max="1790" width="45" style="6" customWidth="1"/>
    <col min="1791" max="1791" width="8.42578125" style="6" customWidth="1"/>
    <col min="1792" max="1792" width="11.42578125" style="6" customWidth="1"/>
    <col min="1793" max="1793" width="13" style="6" customWidth="1"/>
    <col min="1794" max="1794" width="17.42578125" style="6" customWidth="1"/>
    <col min="1795" max="1803" width="0" style="6" hidden="1" customWidth="1"/>
    <col min="1804" max="2044" width="9.140625" style="6"/>
    <col min="2045" max="2045" width="7" style="6" customWidth="1"/>
    <col min="2046" max="2046" width="45" style="6" customWidth="1"/>
    <col min="2047" max="2047" width="8.42578125" style="6" customWidth="1"/>
    <col min="2048" max="2048" width="11.42578125" style="6" customWidth="1"/>
    <col min="2049" max="2049" width="13" style="6" customWidth="1"/>
    <col min="2050" max="2050" width="17.42578125" style="6" customWidth="1"/>
    <col min="2051" max="2059" width="0" style="6" hidden="1" customWidth="1"/>
    <col min="2060" max="2300" width="9.140625" style="6"/>
    <col min="2301" max="2301" width="7" style="6" customWidth="1"/>
    <col min="2302" max="2302" width="45" style="6" customWidth="1"/>
    <col min="2303" max="2303" width="8.42578125" style="6" customWidth="1"/>
    <col min="2304" max="2304" width="11.42578125" style="6" customWidth="1"/>
    <col min="2305" max="2305" width="13" style="6" customWidth="1"/>
    <col min="2306" max="2306" width="17.42578125" style="6" customWidth="1"/>
    <col min="2307" max="2315" width="0" style="6" hidden="1" customWidth="1"/>
    <col min="2316" max="2556" width="9.140625" style="6"/>
    <col min="2557" max="2557" width="7" style="6" customWidth="1"/>
    <col min="2558" max="2558" width="45" style="6" customWidth="1"/>
    <col min="2559" max="2559" width="8.42578125" style="6" customWidth="1"/>
    <col min="2560" max="2560" width="11.42578125" style="6" customWidth="1"/>
    <col min="2561" max="2561" width="13" style="6" customWidth="1"/>
    <col min="2562" max="2562" width="17.42578125" style="6" customWidth="1"/>
    <col min="2563" max="2571" width="0" style="6" hidden="1" customWidth="1"/>
    <col min="2572" max="2812" width="9.140625" style="6"/>
    <col min="2813" max="2813" width="7" style="6" customWidth="1"/>
    <col min="2814" max="2814" width="45" style="6" customWidth="1"/>
    <col min="2815" max="2815" width="8.42578125" style="6" customWidth="1"/>
    <col min="2816" max="2816" width="11.42578125" style="6" customWidth="1"/>
    <col min="2817" max="2817" width="13" style="6" customWidth="1"/>
    <col min="2818" max="2818" width="17.42578125" style="6" customWidth="1"/>
    <col min="2819" max="2827" width="0" style="6" hidden="1" customWidth="1"/>
    <col min="2828" max="3068" width="9.140625" style="6"/>
    <col min="3069" max="3069" width="7" style="6" customWidth="1"/>
    <col min="3070" max="3070" width="45" style="6" customWidth="1"/>
    <col min="3071" max="3071" width="8.42578125" style="6" customWidth="1"/>
    <col min="3072" max="3072" width="11.42578125" style="6" customWidth="1"/>
    <col min="3073" max="3073" width="13" style="6" customWidth="1"/>
    <col min="3074" max="3074" width="17.42578125" style="6" customWidth="1"/>
    <col min="3075" max="3083" width="0" style="6" hidden="1" customWidth="1"/>
    <col min="3084" max="3324" width="9.140625" style="6"/>
    <col min="3325" max="3325" width="7" style="6" customWidth="1"/>
    <col min="3326" max="3326" width="45" style="6" customWidth="1"/>
    <col min="3327" max="3327" width="8.42578125" style="6" customWidth="1"/>
    <col min="3328" max="3328" width="11.42578125" style="6" customWidth="1"/>
    <col min="3329" max="3329" width="13" style="6" customWidth="1"/>
    <col min="3330" max="3330" width="17.42578125" style="6" customWidth="1"/>
    <col min="3331" max="3339" width="0" style="6" hidden="1" customWidth="1"/>
    <col min="3340" max="3580" width="9.140625" style="6"/>
    <col min="3581" max="3581" width="7" style="6" customWidth="1"/>
    <col min="3582" max="3582" width="45" style="6" customWidth="1"/>
    <col min="3583" max="3583" width="8.42578125" style="6" customWidth="1"/>
    <col min="3584" max="3584" width="11.42578125" style="6" customWidth="1"/>
    <col min="3585" max="3585" width="13" style="6" customWidth="1"/>
    <col min="3586" max="3586" width="17.42578125" style="6" customWidth="1"/>
    <col min="3587" max="3595" width="0" style="6" hidden="1" customWidth="1"/>
    <col min="3596" max="3836" width="9.140625" style="6"/>
    <col min="3837" max="3837" width="7" style="6" customWidth="1"/>
    <col min="3838" max="3838" width="45" style="6" customWidth="1"/>
    <col min="3839" max="3839" width="8.42578125" style="6" customWidth="1"/>
    <col min="3840" max="3840" width="11.42578125" style="6" customWidth="1"/>
    <col min="3841" max="3841" width="13" style="6" customWidth="1"/>
    <col min="3842" max="3842" width="17.42578125" style="6" customWidth="1"/>
    <col min="3843" max="3851" width="0" style="6" hidden="1" customWidth="1"/>
    <col min="3852" max="4092" width="9.140625" style="6"/>
    <col min="4093" max="4093" width="7" style="6" customWidth="1"/>
    <col min="4094" max="4094" width="45" style="6" customWidth="1"/>
    <col min="4095" max="4095" width="8.42578125" style="6" customWidth="1"/>
    <col min="4096" max="4096" width="11.42578125" style="6" customWidth="1"/>
    <col min="4097" max="4097" width="13" style="6" customWidth="1"/>
    <col min="4098" max="4098" width="17.42578125" style="6" customWidth="1"/>
    <col min="4099" max="4107" width="0" style="6" hidden="1" customWidth="1"/>
    <col min="4108" max="4348" width="9.140625" style="6"/>
    <col min="4349" max="4349" width="7" style="6" customWidth="1"/>
    <col min="4350" max="4350" width="45" style="6" customWidth="1"/>
    <col min="4351" max="4351" width="8.42578125" style="6" customWidth="1"/>
    <col min="4352" max="4352" width="11.42578125" style="6" customWidth="1"/>
    <col min="4353" max="4353" width="13" style="6" customWidth="1"/>
    <col min="4354" max="4354" width="17.42578125" style="6" customWidth="1"/>
    <col min="4355" max="4363" width="0" style="6" hidden="1" customWidth="1"/>
    <col min="4364" max="4604" width="9.140625" style="6"/>
    <col min="4605" max="4605" width="7" style="6" customWidth="1"/>
    <col min="4606" max="4606" width="45" style="6" customWidth="1"/>
    <col min="4607" max="4607" width="8.42578125" style="6" customWidth="1"/>
    <col min="4608" max="4608" width="11.42578125" style="6" customWidth="1"/>
    <col min="4609" max="4609" width="13" style="6" customWidth="1"/>
    <col min="4610" max="4610" width="17.42578125" style="6" customWidth="1"/>
    <col min="4611" max="4619" width="0" style="6" hidden="1" customWidth="1"/>
    <col min="4620" max="4860" width="9.140625" style="6"/>
    <col min="4861" max="4861" width="7" style="6" customWidth="1"/>
    <col min="4862" max="4862" width="45" style="6" customWidth="1"/>
    <col min="4863" max="4863" width="8.42578125" style="6" customWidth="1"/>
    <col min="4864" max="4864" width="11.42578125" style="6" customWidth="1"/>
    <col min="4865" max="4865" width="13" style="6" customWidth="1"/>
    <col min="4866" max="4866" width="17.42578125" style="6" customWidth="1"/>
    <col min="4867" max="4875" width="0" style="6" hidden="1" customWidth="1"/>
    <col min="4876" max="5116" width="9.140625" style="6"/>
    <col min="5117" max="5117" width="7" style="6" customWidth="1"/>
    <col min="5118" max="5118" width="45" style="6" customWidth="1"/>
    <col min="5119" max="5119" width="8.42578125" style="6" customWidth="1"/>
    <col min="5120" max="5120" width="11.42578125" style="6" customWidth="1"/>
    <col min="5121" max="5121" width="13" style="6" customWidth="1"/>
    <col min="5122" max="5122" width="17.42578125" style="6" customWidth="1"/>
    <col min="5123" max="5131" width="0" style="6" hidden="1" customWidth="1"/>
    <col min="5132" max="5372" width="9.140625" style="6"/>
    <col min="5373" max="5373" width="7" style="6" customWidth="1"/>
    <col min="5374" max="5374" width="45" style="6" customWidth="1"/>
    <col min="5375" max="5375" width="8.42578125" style="6" customWidth="1"/>
    <col min="5376" max="5376" width="11.42578125" style="6" customWidth="1"/>
    <col min="5377" max="5377" width="13" style="6" customWidth="1"/>
    <col min="5378" max="5378" width="17.42578125" style="6" customWidth="1"/>
    <col min="5379" max="5387" width="0" style="6" hidden="1" customWidth="1"/>
    <col min="5388" max="5628" width="9.140625" style="6"/>
    <col min="5629" max="5629" width="7" style="6" customWidth="1"/>
    <col min="5630" max="5630" width="45" style="6" customWidth="1"/>
    <col min="5631" max="5631" width="8.42578125" style="6" customWidth="1"/>
    <col min="5632" max="5632" width="11.42578125" style="6" customWidth="1"/>
    <col min="5633" max="5633" width="13" style="6" customWidth="1"/>
    <col min="5634" max="5634" width="17.42578125" style="6" customWidth="1"/>
    <col min="5635" max="5643" width="0" style="6" hidden="1" customWidth="1"/>
    <col min="5644" max="5884" width="9.140625" style="6"/>
    <col min="5885" max="5885" width="7" style="6" customWidth="1"/>
    <col min="5886" max="5886" width="45" style="6" customWidth="1"/>
    <col min="5887" max="5887" width="8.42578125" style="6" customWidth="1"/>
    <col min="5888" max="5888" width="11.42578125" style="6" customWidth="1"/>
    <col min="5889" max="5889" width="13" style="6" customWidth="1"/>
    <col min="5890" max="5890" width="17.42578125" style="6" customWidth="1"/>
    <col min="5891" max="5899" width="0" style="6" hidden="1" customWidth="1"/>
    <col min="5900" max="6140" width="9.140625" style="6"/>
    <col min="6141" max="6141" width="7" style="6" customWidth="1"/>
    <col min="6142" max="6142" width="45" style="6" customWidth="1"/>
    <col min="6143" max="6143" width="8.42578125" style="6" customWidth="1"/>
    <col min="6144" max="6144" width="11.42578125" style="6" customWidth="1"/>
    <col min="6145" max="6145" width="13" style="6" customWidth="1"/>
    <col min="6146" max="6146" width="17.42578125" style="6" customWidth="1"/>
    <col min="6147" max="6155" width="0" style="6" hidden="1" customWidth="1"/>
    <col min="6156" max="6396" width="9.140625" style="6"/>
    <col min="6397" max="6397" width="7" style="6" customWidth="1"/>
    <col min="6398" max="6398" width="45" style="6" customWidth="1"/>
    <col min="6399" max="6399" width="8.42578125" style="6" customWidth="1"/>
    <col min="6400" max="6400" width="11.42578125" style="6" customWidth="1"/>
    <col min="6401" max="6401" width="13" style="6" customWidth="1"/>
    <col min="6402" max="6402" width="17.42578125" style="6" customWidth="1"/>
    <col min="6403" max="6411" width="0" style="6" hidden="1" customWidth="1"/>
    <col min="6412" max="6652" width="9.140625" style="6"/>
    <col min="6653" max="6653" width="7" style="6" customWidth="1"/>
    <col min="6654" max="6654" width="45" style="6" customWidth="1"/>
    <col min="6655" max="6655" width="8.42578125" style="6" customWidth="1"/>
    <col min="6656" max="6656" width="11.42578125" style="6" customWidth="1"/>
    <col min="6657" max="6657" width="13" style="6" customWidth="1"/>
    <col min="6658" max="6658" width="17.42578125" style="6" customWidth="1"/>
    <col min="6659" max="6667" width="0" style="6" hidden="1" customWidth="1"/>
    <col min="6668" max="6908" width="9.140625" style="6"/>
    <col min="6909" max="6909" width="7" style="6" customWidth="1"/>
    <col min="6910" max="6910" width="45" style="6" customWidth="1"/>
    <col min="6911" max="6911" width="8.42578125" style="6" customWidth="1"/>
    <col min="6912" max="6912" width="11.42578125" style="6" customWidth="1"/>
    <col min="6913" max="6913" width="13" style="6" customWidth="1"/>
    <col min="6914" max="6914" width="17.42578125" style="6" customWidth="1"/>
    <col min="6915" max="6923" width="0" style="6" hidden="1" customWidth="1"/>
    <col min="6924" max="7164" width="9.140625" style="6"/>
    <col min="7165" max="7165" width="7" style="6" customWidth="1"/>
    <col min="7166" max="7166" width="45" style="6" customWidth="1"/>
    <col min="7167" max="7167" width="8.42578125" style="6" customWidth="1"/>
    <col min="7168" max="7168" width="11.42578125" style="6" customWidth="1"/>
    <col min="7169" max="7169" width="13" style="6" customWidth="1"/>
    <col min="7170" max="7170" width="17.42578125" style="6" customWidth="1"/>
    <col min="7171" max="7179" width="0" style="6" hidden="1" customWidth="1"/>
    <col min="7180" max="7420" width="9.140625" style="6"/>
    <col min="7421" max="7421" width="7" style="6" customWidth="1"/>
    <col min="7422" max="7422" width="45" style="6" customWidth="1"/>
    <col min="7423" max="7423" width="8.42578125" style="6" customWidth="1"/>
    <col min="7424" max="7424" width="11.42578125" style="6" customWidth="1"/>
    <col min="7425" max="7425" width="13" style="6" customWidth="1"/>
    <col min="7426" max="7426" width="17.42578125" style="6" customWidth="1"/>
    <col min="7427" max="7435" width="0" style="6" hidden="1" customWidth="1"/>
    <col min="7436" max="7676" width="9.140625" style="6"/>
    <col min="7677" max="7677" width="7" style="6" customWidth="1"/>
    <col min="7678" max="7678" width="45" style="6" customWidth="1"/>
    <col min="7679" max="7679" width="8.42578125" style="6" customWidth="1"/>
    <col min="7680" max="7680" width="11.42578125" style="6" customWidth="1"/>
    <col min="7681" max="7681" width="13" style="6" customWidth="1"/>
    <col min="7682" max="7682" width="17.42578125" style="6" customWidth="1"/>
    <col min="7683" max="7691" width="0" style="6" hidden="1" customWidth="1"/>
    <col min="7692" max="7932" width="9.140625" style="6"/>
    <col min="7933" max="7933" width="7" style="6" customWidth="1"/>
    <col min="7934" max="7934" width="45" style="6" customWidth="1"/>
    <col min="7935" max="7935" width="8.42578125" style="6" customWidth="1"/>
    <col min="7936" max="7936" width="11.42578125" style="6" customWidth="1"/>
    <col min="7937" max="7937" width="13" style="6" customWidth="1"/>
    <col min="7938" max="7938" width="17.42578125" style="6" customWidth="1"/>
    <col min="7939" max="7947" width="0" style="6" hidden="1" customWidth="1"/>
    <col min="7948" max="8188" width="9.140625" style="6"/>
    <col min="8189" max="8189" width="7" style="6" customWidth="1"/>
    <col min="8190" max="8190" width="45" style="6" customWidth="1"/>
    <col min="8191" max="8191" width="8.42578125" style="6" customWidth="1"/>
    <col min="8192" max="8192" width="11.42578125" style="6" customWidth="1"/>
    <col min="8193" max="8193" width="13" style="6" customWidth="1"/>
    <col min="8194" max="8194" width="17.42578125" style="6" customWidth="1"/>
    <col min="8195" max="8203" width="0" style="6" hidden="1" customWidth="1"/>
    <col min="8204" max="8444" width="9.140625" style="6"/>
    <col min="8445" max="8445" width="7" style="6" customWidth="1"/>
    <col min="8446" max="8446" width="45" style="6" customWidth="1"/>
    <col min="8447" max="8447" width="8.42578125" style="6" customWidth="1"/>
    <col min="8448" max="8448" width="11.42578125" style="6" customWidth="1"/>
    <col min="8449" max="8449" width="13" style="6" customWidth="1"/>
    <col min="8450" max="8450" width="17.42578125" style="6" customWidth="1"/>
    <col min="8451" max="8459" width="0" style="6" hidden="1" customWidth="1"/>
    <col min="8460" max="8700" width="9.140625" style="6"/>
    <col min="8701" max="8701" width="7" style="6" customWidth="1"/>
    <col min="8702" max="8702" width="45" style="6" customWidth="1"/>
    <col min="8703" max="8703" width="8.42578125" style="6" customWidth="1"/>
    <col min="8704" max="8704" width="11.42578125" style="6" customWidth="1"/>
    <col min="8705" max="8705" width="13" style="6" customWidth="1"/>
    <col min="8706" max="8706" width="17.42578125" style="6" customWidth="1"/>
    <col min="8707" max="8715" width="0" style="6" hidden="1" customWidth="1"/>
    <col min="8716" max="8956" width="9.140625" style="6"/>
    <col min="8957" max="8957" width="7" style="6" customWidth="1"/>
    <col min="8958" max="8958" width="45" style="6" customWidth="1"/>
    <col min="8959" max="8959" width="8.42578125" style="6" customWidth="1"/>
    <col min="8960" max="8960" width="11.42578125" style="6" customWidth="1"/>
    <col min="8961" max="8961" width="13" style="6" customWidth="1"/>
    <col min="8962" max="8962" width="17.42578125" style="6" customWidth="1"/>
    <col min="8963" max="8971" width="0" style="6" hidden="1" customWidth="1"/>
    <col min="8972" max="9212" width="9.140625" style="6"/>
    <col min="9213" max="9213" width="7" style="6" customWidth="1"/>
    <col min="9214" max="9214" width="45" style="6" customWidth="1"/>
    <col min="9215" max="9215" width="8.42578125" style="6" customWidth="1"/>
    <col min="9216" max="9216" width="11.42578125" style="6" customWidth="1"/>
    <col min="9217" max="9217" width="13" style="6" customWidth="1"/>
    <col min="9218" max="9218" width="17.42578125" style="6" customWidth="1"/>
    <col min="9219" max="9227" width="0" style="6" hidden="1" customWidth="1"/>
    <col min="9228" max="9468" width="9.140625" style="6"/>
    <col min="9469" max="9469" width="7" style="6" customWidth="1"/>
    <col min="9470" max="9470" width="45" style="6" customWidth="1"/>
    <col min="9471" max="9471" width="8.42578125" style="6" customWidth="1"/>
    <col min="9472" max="9472" width="11.42578125" style="6" customWidth="1"/>
    <col min="9473" max="9473" width="13" style="6" customWidth="1"/>
    <col min="9474" max="9474" width="17.42578125" style="6" customWidth="1"/>
    <col min="9475" max="9483" width="0" style="6" hidden="1" customWidth="1"/>
    <col min="9484" max="9724" width="9.140625" style="6"/>
    <col min="9725" max="9725" width="7" style="6" customWidth="1"/>
    <col min="9726" max="9726" width="45" style="6" customWidth="1"/>
    <col min="9727" max="9727" width="8.42578125" style="6" customWidth="1"/>
    <col min="9728" max="9728" width="11.42578125" style="6" customWidth="1"/>
    <col min="9729" max="9729" width="13" style="6" customWidth="1"/>
    <col min="9730" max="9730" width="17.42578125" style="6" customWidth="1"/>
    <col min="9731" max="9739" width="0" style="6" hidden="1" customWidth="1"/>
    <col min="9740" max="9980" width="9.140625" style="6"/>
    <col min="9981" max="9981" width="7" style="6" customWidth="1"/>
    <col min="9982" max="9982" width="45" style="6" customWidth="1"/>
    <col min="9983" max="9983" width="8.42578125" style="6" customWidth="1"/>
    <col min="9984" max="9984" width="11.42578125" style="6" customWidth="1"/>
    <col min="9985" max="9985" width="13" style="6" customWidth="1"/>
    <col min="9986" max="9986" width="17.42578125" style="6" customWidth="1"/>
    <col min="9987" max="9995" width="0" style="6" hidden="1" customWidth="1"/>
    <col min="9996" max="10236" width="9.140625" style="6"/>
    <col min="10237" max="10237" width="7" style="6" customWidth="1"/>
    <col min="10238" max="10238" width="45" style="6" customWidth="1"/>
    <col min="10239" max="10239" width="8.42578125" style="6" customWidth="1"/>
    <col min="10240" max="10240" width="11.42578125" style="6" customWidth="1"/>
    <col min="10241" max="10241" width="13" style="6" customWidth="1"/>
    <col min="10242" max="10242" width="17.42578125" style="6" customWidth="1"/>
    <col min="10243" max="10251" width="0" style="6" hidden="1" customWidth="1"/>
    <col min="10252" max="10492" width="9.140625" style="6"/>
    <col min="10493" max="10493" width="7" style="6" customWidth="1"/>
    <col min="10494" max="10494" width="45" style="6" customWidth="1"/>
    <col min="10495" max="10495" width="8.42578125" style="6" customWidth="1"/>
    <col min="10496" max="10496" width="11.42578125" style="6" customWidth="1"/>
    <col min="10497" max="10497" width="13" style="6" customWidth="1"/>
    <col min="10498" max="10498" width="17.42578125" style="6" customWidth="1"/>
    <col min="10499" max="10507" width="0" style="6" hidden="1" customWidth="1"/>
    <col min="10508" max="10748" width="9.140625" style="6"/>
    <col min="10749" max="10749" width="7" style="6" customWidth="1"/>
    <col min="10750" max="10750" width="45" style="6" customWidth="1"/>
    <col min="10751" max="10751" width="8.42578125" style="6" customWidth="1"/>
    <col min="10752" max="10752" width="11.42578125" style="6" customWidth="1"/>
    <col min="10753" max="10753" width="13" style="6" customWidth="1"/>
    <col min="10754" max="10754" width="17.42578125" style="6" customWidth="1"/>
    <col min="10755" max="10763" width="0" style="6" hidden="1" customWidth="1"/>
    <col min="10764" max="11004" width="9.140625" style="6"/>
    <col min="11005" max="11005" width="7" style="6" customWidth="1"/>
    <col min="11006" max="11006" width="45" style="6" customWidth="1"/>
    <col min="11007" max="11007" width="8.42578125" style="6" customWidth="1"/>
    <col min="11008" max="11008" width="11.42578125" style="6" customWidth="1"/>
    <col min="11009" max="11009" width="13" style="6" customWidth="1"/>
    <col min="11010" max="11010" width="17.42578125" style="6" customWidth="1"/>
    <col min="11011" max="11019" width="0" style="6" hidden="1" customWidth="1"/>
    <col min="11020" max="11260" width="9.140625" style="6"/>
    <col min="11261" max="11261" width="7" style="6" customWidth="1"/>
    <col min="11262" max="11262" width="45" style="6" customWidth="1"/>
    <col min="11263" max="11263" width="8.42578125" style="6" customWidth="1"/>
    <col min="11264" max="11264" width="11.42578125" style="6" customWidth="1"/>
    <col min="11265" max="11265" width="13" style="6" customWidth="1"/>
    <col min="11266" max="11266" width="17.42578125" style="6" customWidth="1"/>
    <col min="11267" max="11275" width="0" style="6" hidden="1" customWidth="1"/>
    <col min="11276" max="11516" width="9.140625" style="6"/>
    <col min="11517" max="11517" width="7" style="6" customWidth="1"/>
    <col min="11518" max="11518" width="45" style="6" customWidth="1"/>
    <col min="11519" max="11519" width="8.42578125" style="6" customWidth="1"/>
    <col min="11520" max="11520" width="11.42578125" style="6" customWidth="1"/>
    <col min="11521" max="11521" width="13" style="6" customWidth="1"/>
    <col min="11522" max="11522" width="17.42578125" style="6" customWidth="1"/>
    <col min="11523" max="11531" width="0" style="6" hidden="1" customWidth="1"/>
    <col min="11532" max="11772" width="9.140625" style="6"/>
    <col min="11773" max="11773" width="7" style="6" customWidth="1"/>
    <col min="11774" max="11774" width="45" style="6" customWidth="1"/>
    <col min="11775" max="11775" width="8.42578125" style="6" customWidth="1"/>
    <col min="11776" max="11776" width="11.42578125" style="6" customWidth="1"/>
    <col min="11777" max="11777" width="13" style="6" customWidth="1"/>
    <col min="11778" max="11778" width="17.42578125" style="6" customWidth="1"/>
    <col min="11779" max="11787" width="0" style="6" hidden="1" customWidth="1"/>
    <col min="11788" max="12028" width="9.140625" style="6"/>
    <col min="12029" max="12029" width="7" style="6" customWidth="1"/>
    <col min="12030" max="12030" width="45" style="6" customWidth="1"/>
    <col min="12031" max="12031" width="8.42578125" style="6" customWidth="1"/>
    <col min="12032" max="12032" width="11.42578125" style="6" customWidth="1"/>
    <col min="12033" max="12033" width="13" style="6" customWidth="1"/>
    <col min="12034" max="12034" width="17.42578125" style="6" customWidth="1"/>
    <col min="12035" max="12043" width="0" style="6" hidden="1" customWidth="1"/>
    <col min="12044" max="12284" width="9.140625" style="6"/>
    <col min="12285" max="12285" width="7" style="6" customWidth="1"/>
    <col min="12286" max="12286" width="45" style="6" customWidth="1"/>
    <col min="12287" max="12287" width="8.42578125" style="6" customWidth="1"/>
    <col min="12288" max="12288" width="11.42578125" style="6" customWidth="1"/>
    <col min="12289" max="12289" width="13" style="6" customWidth="1"/>
    <col min="12290" max="12290" width="17.42578125" style="6" customWidth="1"/>
    <col min="12291" max="12299" width="0" style="6" hidden="1" customWidth="1"/>
    <col min="12300" max="12540" width="9.140625" style="6"/>
    <col min="12541" max="12541" width="7" style="6" customWidth="1"/>
    <col min="12542" max="12542" width="45" style="6" customWidth="1"/>
    <col min="12543" max="12543" width="8.42578125" style="6" customWidth="1"/>
    <col min="12544" max="12544" width="11.42578125" style="6" customWidth="1"/>
    <col min="12545" max="12545" width="13" style="6" customWidth="1"/>
    <col min="12546" max="12546" width="17.42578125" style="6" customWidth="1"/>
    <col min="12547" max="12555" width="0" style="6" hidden="1" customWidth="1"/>
    <col min="12556" max="12796" width="9.140625" style="6"/>
    <col min="12797" max="12797" width="7" style="6" customWidth="1"/>
    <col min="12798" max="12798" width="45" style="6" customWidth="1"/>
    <col min="12799" max="12799" width="8.42578125" style="6" customWidth="1"/>
    <col min="12800" max="12800" width="11.42578125" style="6" customWidth="1"/>
    <col min="12801" max="12801" width="13" style="6" customWidth="1"/>
    <col min="12802" max="12802" width="17.42578125" style="6" customWidth="1"/>
    <col min="12803" max="12811" width="0" style="6" hidden="1" customWidth="1"/>
    <col min="12812" max="13052" width="9.140625" style="6"/>
    <col min="13053" max="13053" width="7" style="6" customWidth="1"/>
    <col min="13054" max="13054" width="45" style="6" customWidth="1"/>
    <col min="13055" max="13055" width="8.42578125" style="6" customWidth="1"/>
    <col min="13056" max="13056" width="11.42578125" style="6" customWidth="1"/>
    <col min="13057" max="13057" width="13" style="6" customWidth="1"/>
    <col min="13058" max="13058" width="17.42578125" style="6" customWidth="1"/>
    <col min="13059" max="13067" width="0" style="6" hidden="1" customWidth="1"/>
    <col min="13068" max="13308" width="9.140625" style="6"/>
    <col min="13309" max="13309" width="7" style="6" customWidth="1"/>
    <col min="13310" max="13310" width="45" style="6" customWidth="1"/>
    <col min="13311" max="13311" width="8.42578125" style="6" customWidth="1"/>
    <col min="13312" max="13312" width="11.42578125" style="6" customWidth="1"/>
    <col min="13313" max="13313" width="13" style="6" customWidth="1"/>
    <col min="13314" max="13314" width="17.42578125" style="6" customWidth="1"/>
    <col min="13315" max="13323" width="0" style="6" hidden="1" customWidth="1"/>
    <col min="13324" max="13564" width="9.140625" style="6"/>
    <col min="13565" max="13565" width="7" style="6" customWidth="1"/>
    <col min="13566" max="13566" width="45" style="6" customWidth="1"/>
    <col min="13567" max="13567" width="8.42578125" style="6" customWidth="1"/>
    <col min="13568" max="13568" width="11.42578125" style="6" customWidth="1"/>
    <col min="13569" max="13569" width="13" style="6" customWidth="1"/>
    <col min="13570" max="13570" width="17.42578125" style="6" customWidth="1"/>
    <col min="13571" max="13579" width="0" style="6" hidden="1" customWidth="1"/>
    <col min="13580" max="13820" width="9.140625" style="6"/>
    <col min="13821" max="13821" width="7" style="6" customWidth="1"/>
    <col min="13822" max="13822" width="45" style="6" customWidth="1"/>
    <col min="13823" max="13823" width="8.42578125" style="6" customWidth="1"/>
    <col min="13824" max="13824" width="11.42578125" style="6" customWidth="1"/>
    <col min="13825" max="13825" width="13" style="6" customWidth="1"/>
    <col min="13826" max="13826" width="17.42578125" style="6" customWidth="1"/>
    <col min="13827" max="13835" width="0" style="6" hidden="1" customWidth="1"/>
    <col min="13836" max="14076" width="9.140625" style="6"/>
    <col min="14077" max="14077" width="7" style="6" customWidth="1"/>
    <col min="14078" max="14078" width="45" style="6" customWidth="1"/>
    <col min="14079" max="14079" width="8.42578125" style="6" customWidth="1"/>
    <col min="14080" max="14080" width="11.42578125" style="6" customWidth="1"/>
    <col min="14081" max="14081" width="13" style="6" customWidth="1"/>
    <col min="14082" max="14082" width="17.42578125" style="6" customWidth="1"/>
    <col min="14083" max="14091" width="0" style="6" hidden="1" customWidth="1"/>
    <col min="14092" max="14332" width="9.140625" style="6"/>
    <col min="14333" max="14333" width="7" style="6" customWidth="1"/>
    <col min="14334" max="14334" width="45" style="6" customWidth="1"/>
    <col min="14335" max="14335" width="8.42578125" style="6" customWidth="1"/>
    <col min="14336" max="14336" width="11.42578125" style="6" customWidth="1"/>
    <col min="14337" max="14337" width="13" style="6" customWidth="1"/>
    <col min="14338" max="14338" width="17.42578125" style="6" customWidth="1"/>
    <col min="14339" max="14347" width="0" style="6" hidden="1" customWidth="1"/>
    <col min="14348" max="14588" width="9.140625" style="6"/>
    <col min="14589" max="14589" width="7" style="6" customWidth="1"/>
    <col min="14590" max="14590" width="45" style="6" customWidth="1"/>
    <col min="14591" max="14591" width="8.42578125" style="6" customWidth="1"/>
    <col min="14592" max="14592" width="11.42578125" style="6" customWidth="1"/>
    <col min="14593" max="14593" width="13" style="6" customWidth="1"/>
    <col min="14594" max="14594" width="17.42578125" style="6" customWidth="1"/>
    <col min="14595" max="14603" width="0" style="6" hidden="1" customWidth="1"/>
    <col min="14604" max="14844" width="9.140625" style="6"/>
    <col min="14845" max="14845" width="7" style="6" customWidth="1"/>
    <col min="14846" max="14846" width="45" style="6" customWidth="1"/>
    <col min="14847" max="14847" width="8.42578125" style="6" customWidth="1"/>
    <col min="14848" max="14848" width="11.42578125" style="6" customWidth="1"/>
    <col min="14849" max="14849" width="13" style="6" customWidth="1"/>
    <col min="14850" max="14850" width="17.42578125" style="6" customWidth="1"/>
    <col min="14851" max="14859" width="0" style="6" hidden="1" customWidth="1"/>
    <col min="14860" max="15100" width="9.140625" style="6"/>
    <col min="15101" max="15101" width="7" style="6" customWidth="1"/>
    <col min="15102" max="15102" width="45" style="6" customWidth="1"/>
    <col min="15103" max="15103" width="8.42578125" style="6" customWidth="1"/>
    <col min="15104" max="15104" width="11.42578125" style="6" customWidth="1"/>
    <col min="15105" max="15105" width="13" style="6" customWidth="1"/>
    <col min="15106" max="15106" width="17.42578125" style="6" customWidth="1"/>
    <col min="15107" max="15115" width="0" style="6" hidden="1" customWidth="1"/>
    <col min="15116" max="15356" width="9.140625" style="6"/>
    <col min="15357" max="15357" width="7" style="6" customWidth="1"/>
    <col min="15358" max="15358" width="45" style="6" customWidth="1"/>
    <col min="15359" max="15359" width="8.42578125" style="6" customWidth="1"/>
    <col min="15360" max="15360" width="11.42578125" style="6" customWidth="1"/>
    <col min="15361" max="15361" width="13" style="6" customWidth="1"/>
    <col min="15362" max="15362" width="17.42578125" style="6" customWidth="1"/>
    <col min="15363" max="15371" width="0" style="6" hidden="1" customWidth="1"/>
    <col min="15372" max="15612" width="9.140625" style="6"/>
    <col min="15613" max="15613" width="7" style="6" customWidth="1"/>
    <col min="15614" max="15614" width="45" style="6" customWidth="1"/>
    <col min="15615" max="15615" width="8.42578125" style="6" customWidth="1"/>
    <col min="15616" max="15616" width="11.42578125" style="6" customWidth="1"/>
    <col min="15617" max="15617" width="13" style="6" customWidth="1"/>
    <col min="15618" max="15618" width="17.42578125" style="6" customWidth="1"/>
    <col min="15619" max="15627" width="0" style="6" hidden="1" customWidth="1"/>
    <col min="15628" max="15868" width="9.140625" style="6"/>
    <col min="15869" max="15869" width="7" style="6" customWidth="1"/>
    <col min="15870" max="15870" width="45" style="6" customWidth="1"/>
    <col min="15871" max="15871" width="8.42578125" style="6" customWidth="1"/>
    <col min="15872" max="15872" width="11.42578125" style="6" customWidth="1"/>
    <col min="15873" max="15873" width="13" style="6" customWidth="1"/>
    <col min="15874" max="15874" width="17.42578125" style="6" customWidth="1"/>
    <col min="15875" max="15883" width="0" style="6" hidden="1" customWidth="1"/>
    <col min="15884" max="16124" width="9.140625" style="6"/>
    <col min="16125" max="16125" width="7" style="6" customWidth="1"/>
    <col min="16126" max="16126" width="45" style="6" customWidth="1"/>
    <col min="16127" max="16127" width="8.42578125" style="6" customWidth="1"/>
    <col min="16128" max="16128" width="11.42578125" style="6" customWidth="1"/>
    <col min="16129" max="16129" width="13" style="6" customWidth="1"/>
    <col min="16130" max="16130" width="17.42578125" style="6" customWidth="1"/>
    <col min="16131" max="16139" width="0" style="6" hidden="1" customWidth="1"/>
    <col min="16140" max="16384" width="9.140625" style="6"/>
  </cols>
  <sheetData>
    <row r="1" spans="1:251" x14ac:dyDescent="0.2">
      <c r="A1" s="10"/>
      <c r="B1" s="18"/>
      <c r="C1" s="10"/>
      <c r="D1" s="7"/>
      <c r="E1" s="8"/>
      <c r="F1" s="9"/>
    </row>
    <row r="2" spans="1:251" ht="18.75" x14ac:dyDescent="0.2">
      <c r="A2" s="120" t="s">
        <v>1</v>
      </c>
      <c r="B2" s="121"/>
      <c r="C2" s="121"/>
      <c r="D2" s="121"/>
      <c r="E2" s="121"/>
      <c r="F2" s="121"/>
    </row>
    <row r="3" spans="1:251" ht="18.75" x14ac:dyDescent="0.2">
      <c r="A3" s="120" t="s">
        <v>50</v>
      </c>
      <c r="B3" s="121"/>
      <c r="C3" s="121"/>
      <c r="D3" s="121"/>
      <c r="E3" s="121"/>
      <c r="F3" s="121"/>
    </row>
    <row r="4" spans="1:251" s="2" customFormat="1" x14ac:dyDescent="0.2">
      <c r="A4" s="34"/>
      <c r="B4" s="35"/>
      <c r="C4" s="34"/>
      <c r="D4" s="36"/>
      <c r="E4" s="37"/>
      <c r="F4" s="38"/>
      <c r="G4" s="1"/>
      <c r="H4" s="1"/>
      <c r="I4" s="1"/>
      <c r="J4" s="1"/>
      <c r="K4" s="1"/>
      <c r="L4" s="1"/>
      <c r="M4" s="1"/>
      <c r="N4" s="1"/>
      <c r="O4" s="1"/>
      <c r="U4" s="26"/>
    </row>
    <row r="5" spans="1:251" s="2" customFormat="1" ht="15" x14ac:dyDescent="0.2">
      <c r="A5" s="122" t="s">
        <v>2</v>
      </c>
      <c r="B5" s="117"/>
      <c r="C5" s="122" t="s">
        <v>3</v>
      </c>
      <c r="D5" s="122" t="s">
        <v>4</v>
      </c>
      <c r="E5" s="122" t="s">
        <v>5</v>
      </c>
      <c r="F5" s="122" t="s">
        <v>6</v>
      </c>
      <c r="G5" s="1"/>
      <c r="H5" s="1"/>
      <c r="I5" s="1"/>
      <c r="J5" s="1"/>
      <c r="K5" s="1"/>
      <c r="L5" s="1"/>
      <c r="M5" s="1"/>
      <c r="N5" s="1"/>
      <c r="O5" s="1"/>
      <c r="U5" s="26"/>
    </row>
    <row r="6" spans="1:251" s="4" customFormat="1" ht="15" x14ac:dyDescent="0.2">
      <c r="A6" s="123"/>
      <c r="B6" s="117" t="s">
        <v>7</v>
      </c>
      <c r="C6" s="124"/>
      <c r="D6" s="124"/>
      <c r="E6" s="124"/>
      <c r="F6" s="124"/>
      <c r="G6" s="3"/>
      <c r="H6" s="3"/>
      <c r="I6" s="3"/>
      <c r="J6" s="3"/>
      <c r="K6" s="3"/>
      <c r="L6" s="3"/>
      <c r="M6" s="3"/>
      <c r="N6" s="3"/>
      <c r="O6" s="3"/>
      <c r="U6" s="27"/>
    </row>
    <row r="7" spans="1:251" ht="14.1" customHeight="1" x14ac:dyDescent="0.25">
      <c r="A7" s="123"/>
      <c r="B7" s="117"/>
      <c r="C7" s="124"/>
      <c r="D7" s="124"/>
      <c r="E7" s="124"/>
      <c r="F7" s="124"/>
      <c r="G7"/>
      <c r="H7"/>
      <c r="I7"/>
      <c r="J7"/>
      <c r="K7"/>
      <c r="L7"/>
      <c r="M7"/>
      <c r="N7"/>
      <c r="O7"/>
      <c r="P7" s="5"/>
      <c r="Q7" s="5"/>
      <c r="R7" s="5"/>
      <c r="S7" s="5"/>
      <c r="T7" s="5"/>
      <c r="U7" s="28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</row>
    <row r="8" spans="1:251" s="13" customFormat="1" ht="15.6" customHeight="1" x14ac:dyDescent="0.2">
      <c r="A8" s="14"/>
      <c r="B8" s="14"/>
      <c r="C8" s="11"/>
      <c r="D8" s="15"/>
      <c r="E8" s="16"/>
      <c r="F8" s="12"/>
      <c r="U8" s="29"/>
    </row>
    <row r="9" spans="1:251" ht="207.75" customHeight="1" x14ac:dyDescent="0.25">
      <c r="A9" s="42"/>
      <c r="B9" s="43" t="s">
        <v>39</v>
      </c>
      <c r="C9" s="44"/>
      <c r="D9" s="45"/>
      <c r="E9" s="46"/>
      <c r="F9" s="41"/>
      <c r="G9"/>
      <c r="H9"/>
      <c r="I9"/>
      <c r="J9"/>
      <c r="K9"/>
      <c r="L9"/>
      <c r="M9"/>
      <c r="N9"/>
      <c r="O9"/>
      <c r="P9" s="5"/>
      <c r="Q9" s="5"/>
      <c r="R9" s="5"/>
      <c r="S9" s="5"/>
      <c r="T9" s="5"/>
      <c r="U9" s="28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</row>
    <row r="10" spans="1:251" ht="12.75" customHeight="1" x14ac:dyDescent="0.25">
      <c r="A10" s="47"/>
      <c r="B10" s="48"/>
      <c r="C10" s="44"/>
      <c r="D10" s="49"/>
      <c r="E10" s="46"/>
      <c r="F10" s="41"/>
      <c r="G10"/>
      <c r="H10"/>
      <c r="I10"/>
      <c r="J10"/>
      <c r="K10"/>
      <c r="L10"/>
      <c r="M10"/>
      <c r="N10"/>
      <c r="O10"/>
      <c r="P10" s="5"/>
      <c r="Q10" s="5"/>
      <c r="R10" s="5"/>
      <c r="S10" s="5"/>
      <c r="T10" s="5"/>
      <c r="U10" s="28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</row>
    <row r="11" spans="1:251" ht="15.75" customHeight="1" x14ac:dyDescent="0.25">
      <c r="A11" s="85" t="s">
        <v>10</v>
      </c>
      <c r="B11" s="86" t="s">
        <v>24</v>
      </c>
      <c r="C11" s="87"/>
      <c r="D11" s="88"/>
      <c r="E11" s="89"/>
      <c r="F11" s="90"/>
      <c r="G11"/>
      <c r="H11"/>
      <c r="I11"/>
      <c r="J11"/>
      <c r="K11"/>
      <c r="L11"/>
      <c r="M11"/>
      <c r="N11"/>
      <c r="O11"/>
      <c r="P11" s="5"/>
      <c r="Q11" s="5"/>
      <c r="R11" s="5"/>
      <c r="S11" s="5"/>
      <c r="T11" s="5"/>
      <c r="U11" s="28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</row>
    <row r="12" spans="1:251" ht="150" x14ac:dyDescent="0.25">
      <c r="A12" s="47"/>
      <c r="B12" s="48" t="s">
        <v>51</v>
      </c>
      <c r="C12" s="44"/>
      <c r="D12" s="49"/>
      <c r="E12" s="46"/>
      <c r="F12" s="41"/>
      <c r="G12"/>
      <c r="H12"/>
      <c r="I12"/>
      <c r="J12"/>
      <c r="K12"/>
      <c r="L12"/>
      <c r="M12"/>
      <c r="N12"/>
      <c r="O12"/>
      <c r="P12" s="5"/>
      <c r="Q12" s="5"/>
      <c r="R12" s="5"/>
      <c r="S12" s="5"/>
      <c r="T12" s="5"/>
      <c r="U12" s="28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</row>
    <row r="13" spans="1:251" s="17" customFormat="1" ht="15" x14ac:dyDescent="0.25">
      <c r="A13" s="52" t="s">
        <v>17</v>
      </c>
      <c r="B13" s="50" t="s">
        <v>11</v>
      </c>
      <c r="C13" s="39"/>
      <c r="D13" s="40"/>
      <c r="E13" s="46"/>
      <c r="F13" s="41"/>
      <c r="U13" s="30"/>
    </row>
    <row r="14" spans="1:251" s="32" customFormat="1" ht="105" x14ac:dyDescent="0.25">
      <c r="A14" s="71" t="s">
        <v>8</v>
      </c>
      <c r="B14" s="53" t="s">
        <v>40</v>
      </c>
      <c r="C14" s="54" t="s">
        <v>0</v>
      </c>
      <c r="D14" s="55">
        <v>15</v>
      </c>
      <c r="E14" s="56">
        <v>0</v>
      </c>
      <c r="F14" s="57">
        <f>D14*E14</f>
        <v>0</v>
      </c>
      <c r="U14" s="33"/>
    </row>
    <row r="15" spans="1:251" s="32" customFormat="1" ht="93" customHeight="1" x14ac:dyDescent="0.25">
      <c r="A15" s="71" t="s">
        <v>9</v>
      </c>
      <c r="B15" s="53" t="s">
        <v>41</v>
      </c>
      <c r="C15" s="54" t="s">
        <v>0</v>
      </c>
      <c r="D15" s="55">
        <v>25</v>
      </c>
      <c r="E15" s="56">
        <v>0</v>
      </c>
      <c r="F15" s="57">
        <f>D15*E15</f>
        <v>0</v>
      </c>
      <c r="U15" s="33"/>
    </row>
    <row r="16" spans="1:251" s="32" customFormat="1" ht="15" x14ac:dyDescent="0.25">
      <c r="A16" s="71"/>
      <c r="B16" s="53"/>
      <c r="C16" s="54"/>
      <c r="D16" s="55"/>
      <c r="E16" s="56"/>
      <c r="F16" s="57"/>
      <c r="U16" s="33"/>
    </row>
    <row r="17" spans="1:21" s="32" customFormat="1" ht="15" x14ac:dyDescent="0.25">
      <c r="A17" s="52" t="s">
        <v>18</v>
      </c>
      <c r="B17" s="58" t="s">
        <v>23</v>
      </c>
      <c r="C17" s="54"/>
      <c r="D17" s="55"/>
      <c r="E17" s="56"/>
      <c r="F17" s="57"/>
      <c r="U17" s="33"/>
    </row>
    <row r="18" spans="1:21" s="32" customFormat="1" ht="60" x14ac:dyDescent="0.25">
      <c r="A18" s="71" t="s">
        <v>13</v>
      </c>
      <c r="B18" s="98" t="s">
        <v>44</v>
      </c>
      <c r="C18" s="54" t="s">
        <v>0</v>
      </c>
      <c r="D18" s="55">
        <v>500</v>
      </c>
      <c r="E18" s="56">
        <v>0</v>
      </c>
      <c r="F18" s="57">
        <f>D18*E18</f>
        <v>0</v>
      </c>
      <c r="U18" s="33"/>
    </row>
    <row r="19" spans="1:21" s="32" customFormat="1" ht="75" x14ac:dyDescent="0.25">
      <c r="A19" s="71" t="s">
        <v>48</v>
      </c>
      <c r="B19" s="98" t="s">
        <v>42</v>
      </c>
      <c r="C19" s="54" t="s">
        <v>0</v>
      </c>
      <c r="D19" s="55">
        <v>250</v>
      </c>
      <c r="E19" s="56">
        <v>0</v>
      </c>
      <c r="F19" s="57">
        <f>D19*E19</f>
        <v>0</v>
      </c>
      <c r="U19" s="33"/>
    </row>
    <row r="20" spans="1:21" s="32" customFormat="1" ht="60" x14ac:dyDescent="0.25">
      <c r="A20" s="71" t="s">
        <v>49</v>
      </c>
      <c r="B20" s="70" t="s">
        <v>43</v>
      </c>
      <c r="C20" s="54" t="s">
        <v>0</v>
      </c>
      <c r="D20" s="55">
        <v>250</v>
      </c>
      <c r="E20" s="56">
        <v>0</v>
      </c>
      <c r="F20" s="57">
        <f>D20*E20</f>
        <v>0</v>
      </c>
      <c r="U20" s="33"/>
    </row>
    <row r="21" spans="1:21" s="32" customFormat="1" ht="15.75" thickBot="1" x14ac:dyDescent="0.3">
      <c r="A21" s="51"/>
      <c r="B21" s="53"/>
      <c r="C21" s="54"/>
      <c r="D21" s="55"/>
      <c r="E21" s="56"/>
      <c r="F21" s="57"/>
      <c r="U21" s="33"/>
    </row>
    <row r="22" spans="1:21" s="32" customFormat="1" ht="16.5" thickBot="1" x14ac:dyDescent="0.3">
      <c r="A22" s="77" t="s">
        <v>10</v>
      </c>
      <c r="B22" s="125" t="s">
        <v>25</v>
      </c>
      <c r="C22" s="125"/>
      <c r="D22" s="125"/>
      <c r="E22" s="126"/>
      <c r="F22" s="78">
        <f>SUM(F14:O21)</f>
        <v>0</v>
      </c>
      <c r="U22" s="33"/>
    </row>
    <row r="23" spans="1:21" s="32" customFormat="1" ht="15" x14ac:dyDescent="0.25">
      <c r="A23" s="51"/>
      <c r="B23" s="53"/>
      <c r="C23" s="54"/>
      <c r="D23" s="55"/>
      <c r="E23" s="56"/>
      <c r="F23" s="57"/>
      <c r="U23" s="33"/>
    </row>
    <row r="24" spans="1:21" s="32" customFormat="1" ht="15.75" x14ac:dyDescent="0.25">
      <c r="A24" s="79" t="s">
        <v>12</v>
      </c>
      <c r="B24" s="80" t="s">
        <v>26</v>
      </c>
      <c r="C24" s="81"/>
      <c r="D24" s="82"/>
      <c r="E24" s="83"/>
      <c r="F24" s="84"/>
      <c r="U24" s="33"/>
    </row>
    <row r="25" spans="1:21" s="17" customFormat="1" ht="19.5" customHeight="1" x14ac:dyDescent="0.25">
      <c r="A25" s="118" t="s">
        <v>17</v>
      </c>
      <c r="B25" s="60" t="s">
        <v>14</v>
      </c>
      <c r="C25" s="61"/>
      <c r="D25" s="62"/>
      <c r="E25" s="63"/>
      <c r="F25" s="64"/>
      <c r="S25" s="24"/>
      <c r="U25" s="31"/>
    </row>
    <row r="26" spans="1:21" s="17" customFormat="1" ht="300" x14ac:dyDescent="0.25">
      <c r="A26" s="99"/>
      <c r="B26" s="59" t="s">
        <v>45</v>
      </c>
      <c r="C26" s="61"/>
      <c r="D26" s="62"/>
      <c r="E26" s="63"/>
      <c r="F26" s="64"/>
      <c r="S26" s="24"/>
      <c r="U26" s="31"/>
    </row>
    <row r="27" spans="1:21" s="17" customFormat="1" ht="60" x14ac:dyDescent="0.25">
      <c r="A27" s="71" t="s">
        <v>8</v>
      </c>
      <c r="B27" s="97" t="s">
        <v>47</v>
      </c>
      <c r="C27" s="54" t="s">
        <v>0</v>
      </c>
      <c r="D27" s="55">
        <v>15</v>
      </c>
      <c r="E27" s="56">
        <v>0</v>
      </c>
      <c r="F27" s="57">
        <f>D27*E27</f>
        <v>0</v>
      </c>
      <c r="S27" s="24"/>
      <c r="U27" s="31"/>
    </row>
    <row r="28" spans="1:21" s="17" customFormat="1" ht="60" x14ac:dyDescent="0.25">
      <c r="A28" s="71" t="s">
        <v>9</v>
      </c>
      <c r="B28" s="97" t="s">
        <v>38</v>
      </c>
      <c r="C28" s="54" t="s">
        <v>0</v>
      </c>
      <c r="D28" s="55">
        <v>25</v>
      </c>
      <c r="E28" s="56">
        <v>0</v>
      </c>
      <c r="F28" s="57">
        <f>D28*E28</f>
        <v>0</v>
      </c>
      <c r="S28" s="24"/>
      <c r="U28" s="31"/>
    </row>
    <row r="29" spans="1:21" s="17" customFormat="1" ht="15" x14ac:dyDescent="0.25">
      <c r="A29" s="71"/>
      <c r="B29" s="97"/>
      <c r="C29" s="54"/>
      <c r="D29" s="55"/>
      <c r="E29" s="56"/>
      <c r="F29" s="57"/>
      <c r="S29" s="24"/>
      <c r="U29" s="31"/>
    </row>
    <row r="30" spans="1:21" s="17" customFormat="1" ht="15" x14ac:dyDescent="0.25">
      <c r="A30" s="71"/>
      <c r="B30" s="97"/>
      <c r="C30" s="54"/>
      <c r="D30" s="55"/>
      <c r="E30" s="56"/>
      <c r="F30" s="57"/>
      <c r="S30" s="24"/>
      <c r="U30" s="31"/>
    </row>
    <row r="31" spans="1:21" s="17" customFormat="1" ht="15" x14ac:dyDescent="0.25">
      <c r="A31" s="118" t="s">
        <v>18</v>
      </c>
      <c r="B31" s="60" t="s">
        <v>22</v>
      </c>
      <c r="C31" s="61"/>
      <c r="D31" s="62"/>
      <c r="E31" s="63"/>
      <c r="F31" s="64"/>
      <c r="S31" s="24"/>
      <c r="U31" s="31"/>
    </row>
    <row r="32" spans="1:21" s="17" customFormat="1" ht="150" x14ac:dyDescent="0.25">
      <c r="A32" s="100"/>
      <c r="B32" s="97" t="s">
        <v>30</v>
      </c>
      <c r="C32" s="54"/>
      <c r="D32" s="55"/>
      <c r="E32" s="56"/>
      <c r="F32" s="57"/>
      <c r="S32" s="24"/>
      <c r="U32" s="31"/>
    </row>
    <row r="33" spans="1:21" s="17" customFormat="1" ht="15" x14ac:dyDescent="0.25">
      <c r="A33" s="5"/>
      <c r="B33" s="59"/>
      <c r="C33" s="54" t="s">
        <v>0</v>
      </c>
      <c r="D33" s="55">
        <v>1000</v>
      </c>
      <c r="E33" s="56">
        <v>0</v>
      </c>
      <c r="F33" s="57">
        <f>D33*E33</f>
        <v>0</v>
      </c>
      <c r="S33" s="24"/>
      <c r="U33" s="31"/>
    </row>
    <row r="34" spans="1:21" s="17" customFormat="1" ht="15.75" thickBot="1" x14ac:dyDescent="0.3">
      <c r="A34" s="5"/>
      <c r="B34" s="59"/>
      <c r="C34" s="54"/>
      <c r="D34" s="55"/>
      <c r="E34" s="56"/>
      <c r="F34" s="57"/>
      <c r="S34" s="24"/>
      <c r="U34" s="31"/>
    </row>
    <row r="35" spans="1:21" s="17" customFormat="1" ht="16.5" thickBot="1" x14ac:dyDescent="0.3">
      <c r="A35" s="77" t="s">
        <v>16</v>
      </c>
      <c r="B35" s="125" t="s">
        <v>27</v>
      </c>
      <c r="C35" s="125"/>
      <c r="D35" s="125"/>
      <c r="E35" s="126"/>
      <c r="F35" s="78">
        <f>SUM(F25:F33)</f>
        <v>0</v>
      </c>
      <c r="S35" s="24"/>
      <c r="U35" s="31"/>
    </row>
    <row r="36" spans="1:21" s="17" customFormat="1" ht="15" x14ac:dyDescent="0.25">
      <c r="A36" s="5"/>
      <c r="B36" s="65"/>
      <c r="C36" s="66"/>
      <c r="D36" s="67"/>
      <c r="E36" s="68"/>
      <c r="F36" s="69"/>
      <c r="S36" s="24"/>
      <c r="U36" s="31"/>
    </row>
    <row r="37" spans="1:21" s="17" customFormat="1" ht="15" x14ac:dyDescent="0.25">
      <c r="A37" s="5"/>
      <c r="B37" s="65"/>
      <c r="C37" s="66"/>
      <c r="D37" s="67"/>
      <c r="E37" s="68"/>
      <c r="F37" s="69"/>
      <c r="S37" s="24"/>
      <c r="U37" s="31"/>
    </row>
    <row r="38" spans="1:21" s="17" customFormat="1" ht="18.75" x14ac:dyDescent="0.25">
      <c r="A38" s="127" t="s">
        <v>15</v>
      </c>
      <c r="B38" s="128"/>
      <c r="C38" s="128"/>
      <c r="D38" s="128"/>
      <c r="E38" s="128"/>
      <c r="F38" s="128"/>
      <c r="S38" s="24"/>
      <c r="U38" s="31"/>
    </row>
    <row r="39" spans="1:21" s="17" customFormat="1" ht="18.75" x14ac:dyDescent="0.25">
      <c r="A39" s="115"/>
      <c r="B39" s="116"/>
      <c r="C39" s="116"/>
      <c r="D39" s="116"/>
      <c r="E39" s="116"/>
      <c r="F39" s="116"/>
      <c r="S39" s="24"/>
      <c r="U39" s="31"/>
    </row>
    <row r="40" spans="1:21" s="17" customFormat="1" ht="21" customHeight="1" x14ac:dyDescent="0.25">
      <c r="A40" s="72" t="s">
        <v>10</v>
      </c>
      <c r="B40" s="129" t="s">
        <v>28</v>
      </c>
      <c r="C40" s="129"/>
      <c r="D40" s="129"/>
      <c r="E40" s="129"/>
      <c r="F40" s="73">
        <f>F22</f>
        <v>0</v>
      </c>
      <c r="S40" s="24"/>
      <c r="U40" s="31"/>
    </row>
    <row r="41" spans="1:21" s="17" customFormat="1" ht="21" customHeight="1" x14ac:dyDescent="0.25">
      <c r="A41" s="74" t="s">
        <v>16</v>
      </c>
      <c r="B41" s="130" t="s">
        <v>29</v>
      </c>
      <c r="C41" s="130"/>
      <c r="D41" s="130"/>
      <c r="E41" s="130"/>
      <c r="F41" s="73">
        <f>F35</f>
        <v>0</v>
      </c>
      <c r="S41" s="24"/>
      <c r="U41" s="31"/>
    </row>
    <row r="42" spans="1:21" s="17" customFormat="1" ht="21" customHeight="1" x14ac:dyDescent="0.25">
      <c r="A42" s="91"/>
      <c r="B42" s="119" t="s">
        <v>20</v>
      </c>
      <c r="C42" s="119"/>
      <c r="D42" s="119"/>
      <c r="E42" s="119"/>
      <c r="F42" s="75">
        <f>SUM(F36:F41)</f>
        <v>0</v>
      </c>
      <c r="S42" s="24"/>
      <c r="U42" s="31"/>
    </row>
    <row r="43" spans="1:21" s="17" customFormat="1" ht="21" customHeight="1" x14ac:dyDescent="0.25">
      <c r="A43" s="91"/>
      <c r="B43" s="131" t="s">
        <v>37</v>
      </c>
      <c r="C43" s="131"/>
      <c r="D43" s="131"/>
      <c r="E43" s="131"/>
      <c r="F43" s="73">
        <f>F40*0.05</f>
        <v>0</v>
      </c>
      <c r="S43" s="24"/>
      <c r="U43" s="31"/>
    </row>
    <row r="44" spans="1:21" s="17" customFormat="1" ht="21" customHeight="1" x14ac:dyDescent="0.25">
      <c r="A44" s="91"/>
      <c r="B44" s="131" t="s">
        <v>31</v>
      </c>
      <c r="C44" s="131"/>
      <c r="D44" s="131"/>
      <c r="E44" s="131"/>
      <c r="F44" s="73">
        <f>F41*0.25</f>
        <v>0</v>
      </c>
      <c r="S44" s="24"/>
      <c r="U44" s="31"/>
    </row>
    <row r="45" spans="1:21" ht="21" customHeight="1" x14ac:dyDescent="0.2">
      <c r="A45" s="10"/>
      <c r="B45" s="132" t="s">
        <v>19</v>
      </c>
      <c r="C45" s="132"/>
      <c r="D45" s="132"/>
      <c r="E45" s="132"/>
      <c r="F45" s="76">
        <f>F43+F44</f>
        <v>0</v>
      </c>
    </row>
    <row r="46" spans="1:21" ht="21" customHeight="1" x14ac:dyDescent="0.2">
      <c r="A46" s="114"/>
      <c r="B46" s="133" t="s">
        <v>21</v>
      </c>
      <c r="C46" s="133"/>
      <c r="D46" s="133"/>
      <c r="E46" s="133"/>
      <c r="F46" s="73">
        <f>F42+F45</f>
        <v>0</v>
      </c>
    </row>
    <row r="47" spans="1:21" x14ac:dyDescent="0.2">
      <c r="A47" s="10"/>
      <c r="B47" s="92"/>
      <c r="C47" s="93"/>
      <c r="D47" s="94"/>
      <c r="E47" s="95"/>
      <c r="F47" s="96"/>
    </row>
    <row r="48" spans="1:21" x14ac:dyDescent="0.2">
      <c r="A48" s="10"/>
      <c r="B48" s="18"/>
      <c r="C48" s="10"/>
      <c r="D48" s="7"/>
      <c r="E48" s="8"/>
      <c r="F48" s="9"/>
    </row>
    <row r="49" spans="1:6" x14ac:dyDescent="0.2">
      <c r="A49" s="10"/>
      <c r="B49" s="18"/>
      <c r="C49" s="10"/>
      <c r="D49" s="7"/>
      <c r="E49" s="8"/>
      <c r="F49" s="9"/>
    </row>
    <row r="50" spans="1:6" x14ac:dyDescent="0.2">
      <c r="A50" s="10"/>
      <c r="B50" s="18"/>
      <c r="C50" s="10"/>
      <c r="D50" s="7"/>
      <c r="E50" s="8"/>
      <c r="F50" s="9"/>
    </row>
    <row r="51" spans="1:6" x14ac:dyDescent="0.2">
      <c r="A51" s="10"/>
      <c r="B51" s="18"/>
      <c r="C51" s="10"/>
      <c r="D51" s="7"/>
      <c r="E51" s="8"/>
      <c r="F51" s="9"/>
    </row>
    <row r="52" spans="1:6" ht="15" x14ac:dyDescent="0.25">
      <c r="A52" s="142" t="s">
        <v>46</v>
      </c>
      <c r="B52" s="143"/>
      <c r="C52" s="144"/>
      <c r="D52" s="111"/>
      <c r="E52" s="112"/>
      <c r="F52" s="113"/>
    </row>
    <row r="53" spans="1:6" ht="14.25" x14ac:dyDescent="0.2">
      <c r="A53" s="113"/>
      <c r="B53" s="113"/>
      <c r="C53" s="136" t="s">
        <v>32</v>
      </c>
      <c r="D53" s="136"/>
      <c r="E53" s="136"/>
      <c r="F53" s="136"/>
    </row>
    <row r="54" spans="1:6" ht="39" customHeight="1" x14ac:dyDescent="0.2">
      <c r="A54" s="101"/>
      <c r="B54" s="101"/>
      <c r="C54" s="137"/>
      <c r="D54" s="138"/>
      <c r="E54" s="138"/>
      <c r="F54" s="138"/>
    </row>
    <row r="55" spans="1:6" ht="15" x14ac:dyDescent="0.25">
      <c r="A55" s="105"/>
      <c r="B55" s="110"/>
      <c r="C55" s="134" t="s">
        <v>33</v>
      </c>
      <c r="D55" s="135"/>
      <c r="E55" s="135"/>
      <c r="F55" s="145"/>
    </row>
    <row r="56" spans="1:6" ht="15" x14ac:dyDescent="0.25">
      <c r="A56" s="107" t="s">
        <v>34</v>
      </c>
      <c r="B56" s="139" t="s">
        <v>36</v>
      </c>
      <c r="C56" s="140"/>
      <c r="D56" s="140"/>
      <c r="E56" s="140"/>
      <c r="F56" s="106"/>
    </row>
    <row r="57" spans="1:6" ht="42" customHeight="1" x14ac:dyDescent="0.25">
      <c r="A57" s="101"/>
      <c r="B57" s="110"/>
      <c r="C57" s="141"/>
      <c r="D57" s="141"/>
      <c r="E57" s="141"/>
      <c r="F57" s="141"/>
    </row>
    <row r="58" spans="1:6" ht="15" x14ac:dyDescent="0.25">
      <c r="A58" s="105"/>
      <c r="B58" s="110"/>
      <c r="C58" s="134" t="s">
        <v>35</v>
      </c>
      <c r="D58" s="135"/>
      <c r="E58" s="135"/>
      <c r="F58" s="106"/>
    </row>
    <row r="59" spans="1:6" ht="14.25" x14ac:dyDescent="0.2">
      <c r="A59" s="104"/>
      <c r="B59" s="101"/>
      <c r="C59" s="108"/>
      <c r="D59" s="109"/>
      <c r="E59" s="103"/>
      <c r="F59" s="102"/>
    </row>
    <row r="60" spans="1:6" x14ac:dyDescent="0.2">
      <c r="A60" s="10"/>
      <c r="B60" s="18"/>
      <c r="C60" s="10"/>
      <c r="D60" s="7"/>
      <c r="E60" s="8"/>
      <c r="F60" s="9"/>
    </row>
    <row r="61" spans="1:6" x14ac:dyDescent="0.2">
      <c r="A61" s="10"/>
      <c r="B61" s="18"/>
      <c r="C61" s="10"/>
      <c r="D61" s="7"/>
      <c r="E61" s="8"/>
      <c r="F61" s="9"/>
    </row>
    <row r="62" spans="1:6" x14ac:dyDescent="0.2">
      <c r="A62" s="10"/>
      <c r="B62" s="18"/>
      <c r="C62" s="10"/>
      <c r="D62" s="7"/>
      <c r="E62" s="8"/>
      <c r="F62" s="9"/>
    </row>
    <row r="63" spans="1:6" x14ac:dyDescent="0.2">
      <c r="A63" s="10"/>
      <c r="B63" s="18"/>
      <c r="C63" s="10"/>
      <c r="D63" s="7"/>
      <c r="E63" s="8"/>
      <c r="F63" s="9"/>
    </row>
    <row r="64" spans="1:6" x14ac:dyDescent="0.2">
      <c r="A64" s="10"/>
      <c r="B64" s="18"/>
      <c r="C64" s="10"/>
      <c r="D64" s="7"/>
      <c r="E64" s="8"/>
      <c r="F64" s="9"/>
    </row>
    <row r="65" spans="1:6" x14ac:dyDescent="0.2">
      <c r="A65" s="10"/>
      <c r="B65" s="18"/>
      <c r="C65" s="10"/>
      <c r="D65" s="7"/>
      <c r="E65" s="8"/>
      <c r="F65" s="9"/>
    </row>
    <row r="66" spans="1:6" x14ac:dyDescent="0.2">
      <c r="A66" s="10"/>
      <c r="B66" s="18"/>
      <c r="C66" s="10"/>
      <c r="D66" s="7"/>
      <c r="E66" s="8"/>
      <c r="F66" s="9"/>
    </row>
    <row r="67" spans="1:6" x14ac:dyDescent="0.2">
      <c r="A67" s="10"/>
      <c r="B67" s="18"/>
      <c r="C67" s="10"/>
      <c r="D67" s="7"/>
      <c r="E67" s="8"/>
      <c r="F67" s="9"/>
    </row>
    <row r="68" spans="1:6" x14ac:dyDescent="0.2">
      <c r="A68" s="10"/>
      <c r="B68" s="18"/>
      <c r="C68" s="10"/>
      <c r="D68" s="7"/>
      <c r="E68" s="8"/>
      <c r="F68" s="9"/>
    </row>
    <row r="69" spans="1:6" x14ac:dyDescent="0.2">
      <c r="A69" s="10"/>
      <c r="B69" s="18"/>
      <c r="C69" s="10"/>
      <c r="D69" s="7"/>
      <c r="E69" s="8"/>
      <c r="F69" s="9"/>
    </row>
    <row r="70" spans="1:6" x14ac:dyDescent="0.2">
      <c r="A70" s="10"/>
      <c r="B70" s="18"/>
      <c r="C70" s="10"/>
      <c r="D70" s="7"/>
      <c r="E70" s="8"/>
      <c r="F70" s="9"/>
    </row>
    <row r="71" spans="1:6" x14ac:dyDescent="0.2">
      <c r="A71" s="10"/>
      <c r="B71" s="18"/>
      <c r="C71" s="10"/>
      <c r="D71" s="7"/>
      <c r="E71" s="8"/>
      <c r="F71" s="9"/>
    </row>
    <row r="72" spans="1:6" x14ac:dyDescent="0.2">
      <c r="A72" s="10"/>
      <c r="B72" s="18"/>
      <c r="C72" s="10"/>
      <c r="D72" s="7"/>
      <c r="E72" s="8"/>
      <c r="F72" s="9"/>
    </row>
    <row r="73" spans="1:6" x14ac:dyDescent="0.2">
      <c r="A73" s="10"/>
      <c r="B73" s="18"/>
      <c r="C73" s="10"/>
      <c r="D73" s="7"/>
      <c r="E73" s="8"/>
      <c r="F73" s="9"/>
    </row>
    <row r="74" spans="1:6" x14ac:dyDescent="0.2">
      <c r="A74" s="10"/>
      <c r="B74" s="18"/>
      <c r="C74" s="10"/>
      <c r="D74" s="7"/>
      <c r="E74" s="8"/>
      <c r="F74" s="9"/>
    </row>
    <row r="75" spans="1:6" x14ac:dyDescent="0.2">
      <c r="A75" s="10"/>
      <c r="B75" s="18"/>
      <c r="C75" s="10"/>
      <c r="D75" s="7"/>
      <c r="E75" s="8"/>
      <c r="F75" s="9"/>
    </row>
    <row r="76" spans="1:6" x14ac:dyDescent="0.2">
      <c r="A76" s="10"/>
      <c r="B76" s="18"/>
      <c r="C76" s="10"/>
      <c r="D76" s="7"/>
      <c r="E76" s="8"/>
      <c r="F76" s="9"/>
    </row>
    <row r="77" spans="1:6" x14ac:dyDescent="0.2">
      <c r="A77" s="10"/>
      <c r="B77" s="18"/>
      <c r="C77" s="10"/>
      <c r="D77" s="7"/>
      <c r="E77" s="8"/>
      <c r="F77" s="9"/>
    </row>
    <row r="78" spans="1:6" x14ac:dyDescent="0.2">
      <c r="A78" s="10"/>
      <c r="B78" s="18"/>
      <c r="C78" s="10"/>
      <c r="D78" s="7"/>
      <c r="E78" s="8"/>
      <c r="F78" s="9"/>
    </row>
    <row r="79" spans="1:6" x14ac:dyDescent="0.2">
      <c r="A79" s="10"/>
      <c r="B79" s="18"/>
      <c r="C79" s="10"/>
      <c r="D79" s="7"/>
      <c r="E79" s="8"/>
      <c r="F79" s="9"/>
    </row>
    <row r="80" spans="1:6" x14ac:dyDescent="0.2">
      <c r="A80" s="10"/>
      <c r="B80" s="18"/>
      <c r="C80" s="10"/>
      <c r="D80" s="7"/>
      <c r="E80" s="8"/>
      <c r="F80" s="9"/>
    </row>
    <row r="81" spans="1:6" x14ac:dyDescent="0.2">
      <c r="A81" s="10"/>
      <c r="B81" s="18"/>
      <c r="C81" s="10"/>
      <c r="D81" s="7"/>
      <c r="E81" s="8"/>
      <c r="F81" s="9"/>
    </row>
    <row r="82" spans="1:6" x14ac:dyDescent="0.2">
      <c r="A82" s="10"/>
      <c r="B82" s="18"/>
      <c r="C82" s="10"/>
      <c r="D82" s="7"/>
      <c r="E82" s="8"/>
      <c r="F82" s="9"/>
    </row>
    <row r="83" spans="1:6" x14ac:dyDescent="0.2">
      <c r="A83" s="10"/>
      <c r="B83" s="18"/>
      <c r="C83" s="10"/>
      <c r="D83" s="7"/>
      <c r="E83" s="8"/>
      <c r="F83" s="9"/>
    </row>
    <row r="84" spans="1:6" x14ac:dyDescent="0.2">
      <c r="A84" s="10"/>
      <c r="B84" s="18"/>
      <c r="C84" s="10"/>
      <c r="D84" s="7"/>
      <c r="E84" s="8"/>
      <c r="F84" s="9"/>
    </row>
    <row r="85" spans="1:6" x14ac:dyDescent="0.2">
      <c r="A85" s="10"/>
      <c r="B85" s="18"/>
      <c r="C85" s="10"/>
      <c r="D85" s="7"/>
      <c r="E85" s="8"/>
      <c r="F85" s="9"/>
    </row>
    <row r="86" spans="1:6" x14ac:dyDescent="0.2">
      <c r="A86" s="10"/>
      <c r="B86" s="18"/>
      <c r="C86" s="10"/>
      <c r="D86" s="7"/>
      <c r="E86" s="8"/>
      <c r="F86" s="9"/>
    </row>
    <row r="87" spans="1:6" x14ac:dyDescent="0.2">
      <c r="A87" s="10"/>
      <c r="B87" s="18"/>
      <c r="C87" s="10"/>
      <c r="D87" s="7"/>
      <c r="E87" s="8"/>
      <c r="F87" s="9"/>
    </row>
  </sheetData>
  <mergeCells count="24">
    <mergeCell ref="B43:E43"/>
    <mergeCell ref="B44:E44"/>
    <mergeCell ref="B45:E45"/>
    <mergeCell ref="B46:E46"/>
    <mergeCell ref="C58:E58"/>
    <mergeCell ref="C53:F53"/>
    <mergeCell ref="C54:F54"/>
    <mergeCell ref="B56:E56"/>
    <mergeCell ref="C57:F57"/>
    <mergeCell ref="A52:C52"/>
    <mergeCell ref="C55:F55"/>
    <mergeCell ref="B42:E42"/>
    <mergeCell ref="A2:F2"/>
    <mergeCell ref="A3:F3"/>
    <mergeCell ref="A5:A7"/>
    <mergeCell ref="C5:C7"/>
    <mergeCell ref="D5:D7"/>
    <mergeCell ref="E5:E7"/>
    <mergeCell ref="F5:F7"/>
    <mergeCell ref="B22:E22"/>
    <mergeCell ref="B35:E35"/>
    <mergeCell ref="A38:F38"/>
    <mergeCell ref="B40:E40"/>
    <mergeCell ref="B41:E41"/>
  </mergeCells>
  <pageMargins left="0.9055118110236221" right="0.70866141732283472" top="0.35433070866141736" bottom="0.55118110236220474" header="0.31496062992125984" footer="0.31496062992125984"/>
  <pageSetup paperSize="9" scale="80" orientation="portrait" r:id="rId1"/>
  <rowBreaks count="2" manualBreakCount="2">
    <brk id="22" max="16383" man="1"/>
    <brk id="36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Basanić</dc:creator>
  <cp:lastModifiedBy>Alja Udovičić</cp:lastModifiedBy>
  <cp:lastPrinted>2025-05-08T07:05:04Z</cp:lastPrinted>
  <dcterms:created xsi:type="dcterms:W3CDTF">2021-09-10T06:56:20Z</dcterms:created>
  <dcterms:modified xsi:type="dcterms:W3CDTF">2025-09-16T09:00:54Z</dcterms:modified>
</cp:coreProperties>
</file>